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107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53" i="1"/>
  <c r="J153"/>
  <c r="I153"/>
  <c r="H153"/>
  <c r="G153"/>
  <c r="K142"/>
  <c r="J142"/>
  <c r="I142"/>
  <c r="H142"/>
  <c r="G142"/>
  <c r="H129"/>
  <c r="G129"/>
  <c r="K135"/>
  <c r="J135"/>
  <c r="I135"/>
  <c r="H135"/>
  <c r="G135"/>
  <c r="K129"/>
  <c r="J129"/>
  <c r="I129"/>
  <c r="K114"/>
  <c r="J114"/>
  <c r="I114"/>
  <c r="H114"/>
  <c r="G114"/>
  <c r="K97"/>
  <c r="J97"/>
  <c r="I97"/>
  <c r="H97"/>
  <c r="G97"/>
  <c r="K80"/>
  <c r="J80"/>
  <c r="I80"/>
  <c r="H80"/>
  <c r="G80"/>
  <c r="K74"/>
  <c r="J74"/>
  <c r="I74"/>
  <c r="H74"/>
  <c r="G74"/>
  <c r="K58"/>
  <c r="J58"/>
  <c r="I58"/>
  <c r="H58"/>
  <c r="G58"/>
  <c r="K30"/>
  <c r="J30"/>
  <c r="I30"/>
  <c r="H30"/>
  <c r="G30"/>
  <c r="K12"/>
  <c r="J12"/>
  <c r="I12"/>
  <c r="H12"/>
  <c r="G12"/>
  <c r="B13"/>
  <c r="C13"/>
  <c r="G22"/>
  <c r="H22"/>
  <c r="I22"/>
  <c r="J22"/>
  <c r="K152"/>
  <c r="J152"/>
  <c r="I152"/>
  <c r="H152"/>
  <c r="G152"/>
  <c r="C143"/>
  <c r="B143"/>
  <c r="K124"/>
  <c r="J124"/>
  <c r="I124"/>
  <c r="H124"/>
  <c r="G124"/>
  <c r="C115"/>
  <c r="B115"/>
  <c r="K107"/>
  <c r="J107"/>
  <c r="I107"/>
  <c r="H107"/>
  <c r="G107"/>
  <c r="C98"/>
  <c r="B98"/>
  <c r="K90"/>
  <c r="J90"/>
  <c r="I90"/>
  <c r="H90"/>
  <c r="G90"/>
  <c r="C81"/>
  <c r="B81"/>
  <c r="K68"/>
  <c r="J68"/>
  <c r="I68"/>
  <c r="H68"/>
  <c r="G68"/>
  <c r="C59"/>
  <c r="B59"/>
  <c r="K50"/>
  <c r="J50"/>
  <c r="I50"/>
  <c r="H50"/>
  <c r="G50"/>
  <c r="C41"/>
  <c r="B41"/>
  <c r="K40"/>
  <c r="J40"/>
  <c r="I40"/>
  <c r="H40"/>
  <c r="G40"/>
  <c r="C31"/>
  <c r="B31"/>
  <c r="K13" l="1"/>
  <c r="K22" s="1"/>
</calcChain>
</file>

<file path=xl/sharedStrings.xml><?xml version="1.0" encoding="utf-8"?>
<sst xmlns="http://schemas.openxmlformats.org/spreadsheetml/2006/main" count="205" uniqueCount="64">
  <si>
    <t>Десятидневное меню</t>
  </si>
  <si>
    <t>Возрастная категория</t>
  </si>
  <si>
    <t>7-11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</si>
  <si>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</si>
  <si>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</si>
  <si>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</si>
  <si>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</si>
  <si>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</si>
  <si>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</si>
  <si>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</si>
  <si>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</si>
  <si>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</si>
  <si>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</si>
  <si>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</si>
  <si>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</si>
  <si>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</t>
  </si>
  <si>
    <t>хлеб</t>
  </si>
  <si>
    <t>Хлеб с сыром</t>
  </si>
  <si>
    <t>фрукты</t>
  </si>
  <si>
    <t>десерт</t>
  </si>
  <si>
    <t>закуска</t>
  </si>
  <si>
    <t>Яйцо отварное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</si>
  <si>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</si>
  <si>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</si>
  <si>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</si>
  <si>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</si>
  <si>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</si>
  <si>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</si>
  <si>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</si>
  <si>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</si>
  <si>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Гречка отварная с соусом</t>
  </si>
  <si>
    <t>Компот из изюма</t>
  </si>
  <si>
    <t>Хлеб пшеничный</t>
  </si>
  <si>
    <t>Биточки</t>
  </si>
  <si>
    <t>Компот из кураги</t>
  </si>
  <si>
    <t>Яблоко</t>
  </si>
  <si>
    <t>Чоко-пай</t>
  </si>
  <si>
    <t>Каша пшенная молочная</t>
  </si>
  <si>
    <t>Кисель</t>
  </si>
  <si>
    <t>Лапша отварная с соусом</t>
  </si>
  <si>
    <t>Плов</t>
  </si>
  <si>
    <t>Хлеб с сыром и огурцом</t>
  </si>
  <si>
    <t>Среднее значение за период:</t>
  </si>
  <si>
    <t xml:space="preserve">Каша манная молочная </t>
  </si>
  <si>
    <t>Йогурт</t>
  </si>
  <si>
    <t>Рассольник</t>
  </si>
  <si>
    <t>Голубцы ленивые</t>
  </si>
  <si>
    <t>Шоколад Аленка</t>
  </si>
  <si>
    <t>Колбаса Докторская в/с</t>
  </si>
  <si>
    <t>Суп молочный</t>
  </si>
  <si>
    <t>Приложение к приказу</t>
  </si>
  <si>
    <t>Чай с сахаром</t>
  </si>
  <si>
    <t>Батончик Бон-тайм</t>
  </si>
  <si>
    <t>Каша рисовая молочная</t>
  </si>
  <si>
    <t>Цикорий</t>
  </si>
  <si>
    <t>Мандарин</t>
  </si>
  <si>
    <t>Чай с сахаром и лимоном</t>
  </si>
  <si>
    <t>Рис отварной с соусом</t>
  </si>
  <si>
    <t>Котлета рыбная</t>
  </si>
  <si>
    <t>Компот из урюка</t>
  </si>
  <si>
    <t>МАОУ «СОШ №5 г. Закаменск»</t>
  </si>
  <si>
    <t>от 13.01.2025 №3</t>
  </si>
  <si>
    <t>Калорий-ность</t>
  </si>
  <si>
    <r>
      <t xml:space="preserve">№ </t>
    </r>
    <r>
      <rPr>
        <b/>
        <sz val="7"/>
        <color rgb="FF2D2D2D"/>
        <rFont val="Arial"/>
        <family val="2"/>
        <charset val="204"/>
      </rPr>
      <t>рецептуры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</si>
</sst>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7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" fillId="0" borderId="1" xfId="0" applyFont="1" applyBorder="1"/>
    <xf numFmtId="0" fontId="11" fillId="0" borderId="1" xfId="0" applyFont="1" applyFill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0" fontId="10" fillId="3" borderId="1" xfId="0" applyFont="1" applyFill="1" applyBorder="1" applyAlignment="1" applyProtection="1">
      <alignment vertical="top" wrapText="1"/>
      <protection locked="0"/>
    </xf>
    <xf numFmtId="0" fontId="10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BE7F1"/>
      <color rgb="FFB4C9E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53"/>
  <sheetViews>
    <sheetView tabSelected="1" workbookViewId="0">
      <selection activeCell="L153" sqref="L153"/>
    </sheetView>
  </sheetViews>
  <sheetFormatPr defaultRowHeight="15"/>
  <cols>
    <col min="2" max="2" width="6.5703125" customWidth="1"/>
    <col min="3" max="3" width="7.85546875" customWidth="1"/>
    <col min="5" max="5" width="13.28515625" customWidth="1"/>
    <col min="6" max="6" width="23.85546875" customWidth="1"/>
    <col min="7" max="12" width="8.7109375" customWidth="1"/>
  </cols>
  <sheetData>
    <row r="1" spans="2:12" s="31" customFormat="1" ht="15.75" customHeight="1">
      <c r="B1" s="33"/>
      <c r="C1" s="32"/>
      <c r="D1" s="35"/>
      <c r="E1" s="36"/>
      <c r="F1" s="36"/>
      <c r="G1" s="34"/>
      <c r="H1" s="32"/>
      <c r="I1" s="37" t="s">
        <v>50</v>
      </c>
      <c r="J1" s="37"/>
      <c r="K1" s="37"/>
      <c r="L1" s="37"/>
    </row>
    <row r="2" spans="2:12" s="31" customFormat="1" ht="18">
      <c r="B2" s="2" t="s">
        <v>0</v>
      </c>
      <c r="C2" s="32"/>
      <c r="D2" s="32"/>
      <c r="E2" s="33"/>
      <c r="F2" s="32"/>
      <c r="G2" s="32"/>
      <c r="H2" s="32"/>
      <c r="I2" s="37" t="s">
        <v>60</v>
      </c>
      <c r="J2" s="37"/>
      <c r="K2" s="37"/>
      <c r="L2" s="37"/>
    </row>
    <row r="3" spans="2:12">
      <c r="B3" s="3" t="s">
        <v>1</v>
      </c>
      <c r="C3" s="1"/>
      <c r="D3" s="1"/>
      <c r="E3" s="4"/>
      <c r="F3" s="5" t="s">
        <v>2</v>
      </c>
      <c r="G3" s="1"/>
      <c r="H3" s="1"/>
      <c r="I3" s="38" t="s">
        <v>61</v>
      </c>
      <c r="J3" s="39"/>
      <c r="K3" s="39"/>
      <c r="L3" s="39"/>
    </row>
    <row r="4" spans="2:12">
      <c r="B4" s="1"/>
      <c r="C4" s="1"/>
      <c r="D4" s="1"/>
      <c r="E4" s="3"/>
      <c r="F4" s="1"/>
      <c r="G4" s="1"/>
      <c r="H4" s="1"/>
      <c r="I4" s="1"/>
      <c r="J4" s="1"/>
      <c r="K4" s="1"/>
      <c r="L4" s="1"/>
    </row>
    <row r="5" spans="2:12" ht="22.5">
      <c r="B5" s="13" t="s">
        <v>3</v>
      </c>
      <c r="C5" s="13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62</v>
      </c>
      <c r="L5" s="14" t="s">
        <v>63</v>
      </c>
    </row>
    <row r="6" spans="2:12" s="31" customFormat="1" ht="13.5" customHeight="1">
      <c r="B6" s="27">
        <v>1</v>
      </c>
      <c r="C6" s="27">
        <v>1</v>
      </c>
      <c r="D6" s="28" t="s">
        <v>12</v>
      </c>
      <c r="E6" s="28" t="s">
        <v>13</v>
      </c>
      <c r="F6" s="29" t="s">
        <v>37</v>
      </c>
      <c r="G6" s="30">
        <v>210</v>
      </c>
      <c r="H6" s="30">
        <v>7.23</v>
      </c>
      <c r="I6" s="30">
        <v>7.38</v>
      </c>
      <c r="J6" s="30">
        <v>47.01</v>
      </c>
      <c r="K6" s="30">
        <v>280.7</v>
      </c>
      <c r="L6" s="30"/>
    </row>
    <row r="7" spans="2:12" hidden="1">
      <c r="B7" s="15"/>
      <c r="C7" s="15"/>
      <c r="D7" s="9"/>
      <c r="E7" s="6"/>
      <c r="F7" s="7"/>
      <c r="G7" s="8"/>
      <c r="H7" s="8"/>
      <c r="I7" s="8"/>
      <c r="J7" s="8"/>
      <c r="K7" s="8"/>
      <c r="L7" s="8"/>
    </row>
    <row r="8" spans="2:12" s="31" customFormat="1" ht="13.5" customHeight="1">
      <c r="B8" s="27"/>
      <c r="C8" s="27"/>
      <c r="D8" s="28"/>
      <c r="E8" s="28" t="s">
        <v>14</v>
      </c>
      <c r="F8" s="29" t="s">
        <v>15</v>
      </c>
      <c r="G8" s="30">
        <v>200</v>
      </c>
      <c r="H8" s="30">
        <v>2.41</v>
      </c>
      <c r="I8" s="30">
        <v>2.4</v>
      </c>
      <c r="J8" s="30">
        <v>12.48</v>
      </c>
      <c r="K8" s="30">
        <v>72.959999999999994</v>
      </c>
      <c r="L8" s="30"/>
    </row>
    <row r="9" spans="2:12" s="31" customFormat="1" ht="13.5" customHeight="1">
      <c r="B9" s="27"/>
      <c r="C9" s="27"/>
      <c r="D9" s="28"/>
      <c r="E9" s="28" t="s">
        <v>16</v>
      </c>
      <c r="F9" s="29" t="s">
        <v>17</v>
      </c>
      <c r="G9" s="30">
        <v>45</v>
      </c>
      <c r="H9" s="30">
        <v>6.04</v>
      </c>
      <c r="I9" s="30">
        <v>4.72</v>
      </c>
      <c r="J9" s="30">
        <v>14.68</v>
      </c>
      <c r="K9" s="30">
        <v>113.2</v>
      </c>
      <c r="L9" s="30"/>
    </row>
    <row r="10" spans="2:12" hidden="1">
      <c r="B10" s="15"/>
      <c r="C10" s="15"/>
      <c r="D10" s="9"/>
      <c r="E10" s="9" t="s">
        <v>18</v>
      </c>
      <c r="F10" s="7"/>
      <c r="G10" s="8"/>
      <c r="H10" s="8"/>
      <c r="I10" s="8"/>
      <c r="J10" s="8"/>
      <c r="K10" s="8"/>
      <c r="L10" s="8"/>
    </row>
    <row r="11" spans="2:12" s="31" customFormat="1" ht="13.5" customHeight="1">
      <c r="B11" s="27"/>
      <c r="C11" s="27"/>
      <c r="D11" s="28"/>
      <c r="E11" s="28" t="s">
        <v>19</v>
      </c>
      <c r="F11" s="29" t="s">
        <v>44</v>
      </c>
      <c r="G11" s="30">
        <v>95</v>
      </c>
      <c r="H11" s="30">
        <v>2.1800000000000002</v>
      </c>
      <c r="I11" s="30">
        <v>4.8499999999999996</v>
      </c>
      <c r="J11" s="30">
        <v>15</v>
      </c>
      <c r="K11" s="30">
        <v>114</v>
      </c>
      <c r="L11" s="30"/>
    </row>
    <row r="12" spans="2:12" s="22" customFormat="1">
      <c r="B12" s="17"/>
      <c r="C12" s="17"/>
      <c r="D12" s="18"/>
      <c r="E12" s="19" t="s">
        <v>22</v>
      </c>
      <c r="F12" s="20"/>
      <c r="G12" s="21">
        <f>SUM(G6:G11)</f>
        <v>550</v>
      </c>
      <c r="H12" s="21">
        <f>SUM(H6:H11)</f>
        <v>17.86</v>
      </c>
      <c r="I12" s="21">
        <f>SUM(I6:I11)</f>
        <v>19.350000000000001</v>
      </c>
      <c r="J12" s="21">
        <f>SUM(J6:J11)</f>
        <v>89.169999999999987</v>
      </c>
      <c r="K12" s="21">
        <f>SUM(K6:K11)</f>
        <v>580.8599999999999</v>
      </c>
      <c r="L12" s="21"/>
    </row>
    <row r="13" spans="2:12" hidden="1">
      <c r="B13" s="15">
        <f>B6</f>
        <v>1</v>
      </c>
      <c r="C13" s="15">
        <f>C6</f>
        <v>1</v>
      </c>
      <c r="D13" s="9" t="s">
        <v>23</v>
      </c>
      <c r="E13" s="9" t="s">
        <v>20</v>
      </c>
      <c r="F13" s="7"/>
      <c r="G13" s="8"/>
      <c r="H13" s="8"/>
      <c r="I13" s="8"/>
      <c r="J13" s="8"/>
      <c r="K13" s="8">
        <f>SUM(K6:K12)</f>
        <v>1161.7199999999998</v>
      </c>
      <c r="L13" s="8"/>
    </row>
    <row r="14" spans="2:12" hidden="1">
      <c r="B14" s="15"/>
      <c r="C14" s="15"/>
      <c r="D14" s="9"/>
      <c r="E14" s="9" t="s">
        <v>24</v>
      </c>
      <c r="F14" s="7"/>
      <c r="G14" s="8"/>
      <c r="H14" s="8"/>
      <c r="I14" s="8"/>
      <c r="J14" s="8"/>
      <c r="K14" s="8"/>
      <c r="L14" s="8"/>
    </row>
    <row r="15" spans="2:12" hidden="1">
      <c r="B15" s="15"/>
      <c r="C15" s="15"/>
      <c r="D15" s="9"/>
      <c r="E15" s="9" t="s">
        <v>25</v>
      </c>
      <c r="F15" s="7"/>
      <c r="G15" s="8"/>
      <c r="H15" s="8"/>
      <c r="I15" s="8"/>
      <c r="J15" s="8"/>
      <c r="K15" s="8"/>
      <c r="L15" s="8"/>
    </row>
    <row r="16" spans="2:12" hidden="1">
      <c r="B16" s="15"/>
      <c r="C16" s="15"/>
      <c r="D16" s="9"/>
      <c r="E16" s="9" t="s">
        <v>26</v>
      </c>
      <c r="F16" s="7"/>
      <c r="G16" s="8"/>
      <c r="H16" s="8"/>
      <c r="I16" s="8"/>
      <c r="J16" s="8"/>
      <c r="K16" s="8"/>
      <c r="L16" s="8"/>
    </row>
    <row r="17" spans="2:12" hidden="1">
      <c r="B17" s="15"/>
      <c r="C17" s="15"/>
      <c r="D17" s="9"/>
      <c r="E17" s="9" t="s">
        <v>27</v>
      </c>
      <c r="F17" s="7"/>
      <c r="G17" s="8"/>
      <c r="H17" s="8"/>
      <c r="I17" s="8"/>
      <c r="J17" s="8"/>
      <c r="K17" s="8"/>
      <c r="L17" s="8"/>
    </row>
    <row r="18" spans="2:12" hidden="1">
      <c r="B18" s="15"/>
      <c r="C18" s="15"/>
      <c r="D18" s="9"/>
      <c r="E18" s="9" t="s">
        <v>28</v>
      </c>
      <c r="F18" s="7"/>
      <c r="G18" s="8"/>
      <c r="H18" s="8"/>
      <c r="I18" s="8"/>
      <c r="J18" s="8"/>
      <c r="K18" s="8"/>
      <c r="L18" s="8"/>
    </row>
    <row r="19" spans="2:12" hidden="1">
      <c r="B19" s="15"/>
      <c r="C19" s="15"/>
      <c r="D19" s="9"/>
      <c r="E19" s="9" t="s">
        <v>29</v>
      </c>
      <c r="F19" s="7"/>
      <c r="G19" s="8"/>
      <c r="H19" s="8"/>
      <c r="I19" s="8"/>
      <c r="J19" s="8"/>
      <c r="K19" s="8"/>
      <c r="L19" s="8"/>
    </row>
    <row r="20" spans="2:12" hidden="1">
      <c r="B20" s="15"/>
      <c r="C20" s="15"/>
      <c r="D20" s="9"/>
      <c r="E20" s="6"/>
      <c r="F20" s="7"/>
      <c r="G20" s="8"/>
      <c r="H20" s="8"/>
      <c r="I20" s="8"/>
      <c r="J20" s="8"/>
      <c r="K20" s="8"/>
      <c r="L20" s="8"/>
    </row>
    <row r="21" spans="2:12" hidden="1">
      <c r="B21" s="15"/>
      <c r="C21" s="15"/>
      <c r="D21" s="9"/>
      <c r="E21" s="6"/>
      <c r="F21" s="7"/>
      <c r="G21" s="8"/>
      <c r="H21" s="8"/>
      <c r="I21" s="8"/>
      <c r="J21" s="8"/>
      <c r="K21" s="8"/>
      <c r="L21" s="8"/>
    </row>
    <row r="22" spans="2:12" hidden="1">
      <c r="B22" s="15"/>
      <c r="C22" s="15"/>
      <c r="D22" s="9"/>
      <c r="E22" s="10" t="s">
        <v>22</v>
      </c>
      <c r="F22" s="12"/>
      <c r="G22" s="11">
        <f>SUM(G13:G21)</f>
        <v>0</v>
      </c>
      <c r="H22" s="11">
        <f>SUM(H13:H21)</f>
        <v>0</v>
      </c>
      <c r="I22" s="11">
        <f>SUM(I13:I21)</f>
        <v>0</v>
      </c>
      <c r="J22" s="11">
        <f>SUM(J13:J21)</f>
        <v>0</v>
      </c>
      <c r="K22" s="11">
        <f>SUM(K13:K21)</f>
        <v>1161.7199999999998</v>
      </c>
      <c r="L22" s="11"/>
    </row>
    <row r="23" spans="2:12" s="31" customFormat="1" ht="13.5" customHeight="1">
      <c r="B23" s="27">
        <v>1</v>
      </c>
      <c r="C23" s="27">
        <v>2</v>
      </c>
      <c r="D23" s="28" t="s">
        <v>23</v>
      </c>
      <c r="E23" s="28" t="s">
        <v>26</v>
      </c>
      <c r="F23" s="29" t="s">
        <v>30</v>
      </c>
      <c r="G23" s="30">
        <v>150</v>
      </c>
      <c r="H23" s="30">
        <v>18.66</v>
      </c>
      <c r="I23" s="30">
        <v>5.0199999999999996</v>
      </c>
      <c r="J23" s="30">
        <v>27.41</v>
      </c>
      <c r="K23" s="30">
        <v>265.41000000000003</v>
      </c>
      <c r="L23" s="30"/>
    </row>
    <row r="24" spans="2:12" s="31" customFormat="1" ht="13.5" customHeight="1">
      <c r="B24" s="27"/>
      <c r="C24" s="27"/>
      <c r="D24" s="28"/>
      <c r="E24" s="28" t="s">
        <v>13</v>
      </c>
      <c r="F24" s="29" t="s">
        <v>33</v>
      </c>
      <c r="G24" s="30">
        <v>50</v>
      </c>
      <c r="H24" s="30">
        <v>10.82</v>
      </c>
      <c r="I24" s="30">
        <v>11.29</v>
      </c>
      <c r="J24" s="30">
        <v>5.43</v>
      </c>
      <c r="K24" s="30">
        <v>164.6</v>
      </c>
      <c r="L24" s="30"/>
    </row>
    <row r="25" spans="2:12" s="31" customFormat="1" ht="13.5" customHeight="1">
      <c r="B25" s="27"/>
      <c r="C25" s="27"/>
      <c r="D25" s="28"/>
      <c r="E25" s="28" t="s">
        <v>14</v>
      </c>
      <c r="F25" s="29" t="s">
        <v>34</v>
      </c>
      <c r="G25" s="30">
        <v>200</v>
      </c>
      <c r="H25" s="30">
        <v>1.04</v>
      </c>
      <c r="I25" s="30">
        <v>0.04</v>
      </c>
      <c r="J25" s="30">
        <v>22.61</v>
      </c>
      <c r="K25" s="30">
        <v>91.95</v>
      </c>
      <c r="L25" s="30"/>
    </row>
    <row r="26" spans="2:12" s="31" customFormat="1" ht="13.5" customHeight="1">
      <c r="B26" s="27"/>
      <c r="C26" s="27"/>
      <c r="D26" s="28"/>
      <c r="E26" s="28" t="s">
        <v>16</v>
      </c>
      <c r="F26" s="29" t="s">
        <v>32</v>
      </c>
      <c r="G26" s="30">
        <v>30</v>
      </c>
      <c r="H26" s="30">
        <v>2.4300000000000002</v>
      </c>
      <c r="I26" s="30">
        <v>0.3</v>
      </c>
      <c r="J26" s="30">
        <v>14.64</v>
      </c>
      <c r="K26" s="30">
        <v>72.599999999999994</v>
      </c>
      <c r="L26" s="30"/>
    </row>
    <row r="27" spans="2:12" s="31" customFormat="1" ht="13.5" hidden="1" customHeight="1">
      <c r="B27" s="27"/>
      <c r="C27" s="27"/>
      <c r="D27" s="28"/>
      <c r="E27" s="28" t="s">
        <v>18</v>
      </c>
      <c r="F27" s="29"/>
      <c r="G27" s="30"/>
      <c r="H27" s="30"/>
      <c r="I27" s="30"/>
      <c r="J27" s="30"/>
      <c r="K27" s="30"/>
      <c r="L27" s="30"/>
    </row>
    <row r="28" spans="2:12" s="31" customFormat="1" ht="13.5" customHeight="1">
      <c r="B28" s="27"/>
      <c r="C28" s="27"/>
      <c r="D28" s="28"/>
      <c r="E28" s="28" t="s">
        <v>19</v>
      </c>
      <c r="F28" s="29" t="s">
        <v>36</v>
      </c>
      <c r="G28" s="30">
        <v>30</v>
      </c>
      <c r="H28" s="30">
        <v>1.3</v>
      </c>
      <c r="I28" s="30">
        <v>5.4</v>
      </c>
      <c r="J28" s="30">
        <v>18.899999999999999</v>
      </c>
      <c r="K28" s="30">
        <v>129</v>
      </c>
      <c r="L28" s="30"/>
    </row>
    <row r="29" spans="2:12" hidden="1">
      <c r="B29" s="15"/>
      <c r="C29" s="15"/>
      <c r="D29" s="9"/>
      <c r="E29" s="6"/>
      <c r="F29" s="7"/>
      <c r="G29" s="8"/>
      <c r="H29" s="8"/>
      <c r="I29" s="8"/>
      <c r="J29" s="8"/>
      <c r="K29" s="8"/>
      <c r="L29" s="8"/>
    </row>
    <row r="30" spans="2:12" s="22" customFormat="1">
      <c r="B30" s="17"/>
      <c r="C30" s="17"/>
      <c r="D30" s="18"/>
      <c r="E30" s="19" t="s">
        <v>22</v>
      </c>
      <c r="F30" s="20"/>
      <c r="G30" s="21">
        <f>SUM(G23:G29)</f>
        <v>460</v>
      </c>
      <c r="H30" s="21">
        <f>SUM(H23:H29)</f>
        <v>34.25</v>
      </c>
      <c r="I30" s="21">
        <f>SUM(I23:I29)</f>
        <v>22.049999999999997</v>
      </c>
      <c r="J30" s="21">
        <f>SUM(J23:J29)</f>
        <v>88.990000000000009</v>
      </c>
      <c r="K30" s="21">
        <f>SUM(K23:K29)</f>
        <v>723.56000000000006</v>
      </c>
      <c r="L30" s="21"/>
    </row>
    <row r="31" spans="2:12" hidden="1">
      <c r="B31" s="15">
        <f>B23</f>
        <v>1</v>
      </c>
      <c r="C31" s="15">
        <f>C23</f>
        <v>2</v>
      </c>
      <c r="D31" s="9" t="s">
        <v>23</v>
      </c>
      <c r="E31" s="9" t="s">
        <v>20</v>
      </c>
      <c r="F31" s="7"/>
      <c r="G31" s="8"/>
      <c r="H31" s="8"/>
      <c r="I31" s="8"/>
      <c r="J31" s="8"/>
      <c r="K31" s="8"/>
      <c r="L31" s="8"/>
    </row>
    <row r="32" spans="2:12" hidden="1">
      <c r="B32" s="15"/>
      <c r="C32" s="15"/>
      <c r="D32" s="9"/>
      <c r="E32" s="9" t="s">
        <v>24</v>
      </c>
      <c r="F32" s="7"/>
      <c r="G32" s="8"/>
      <c r="H32" s="8"/>
      <c r="I32" s="8"/>
      <c r="J32" s="8"/>
      <c r="K32" s="8"/>
      <c r="L32" s="8"/>
    </row>
    <row r="33" spans="2:12" hidden="1">
      <c r="B33" s="15"/>
      <c r="C33" s="15"/>
      <c r="D33" s="9"/>
      <c r="E33" s="9" t="s">
        <v>25</v>
      </c>
      <c r="F33" s="7"/>
      <c r="G33" s="8"/>
      <c r="H33" s="8"/>
      <c r="I33" s="8"/>
      <c r="J33" s="8"/>
      <c r="K33" s="8"/>
      <c r="L33" s="8"/>
    </row>
    <row r="34" spans="2:12" hidden="1">
      <c r="B34" s="15"/>
      <c r="C34" s="15"/>
      <c r="D34" s="9"/>
      <c r="E34" s="9" t="s">
        <v>26</v>
      </c>
      <c r="F34" s="7"/>
      <c r="G34" s="8"/>
      <c r="H34" s="8"/>
      <c r="I34" s="8"/>
      <c r="J34" s="8"/>
      <c r="K34" s="8"/>
      <c r="L34" s="8"/>
    </row>
    <row r="35" spans="2:12" hidden="1">
      <c r="B35" s="15"/>
      <c r="C35" s="15"/>
      <c r="D35" s="9"/>
      <c r="E35" s="9" t="s">
        <v>27</v>
      </c>
      <c r="F35" s="7"/>
      <c r="G35" s="8"/>
      <c r="H35" s="8"/>
      <c r="I35" s="8"/>
      <c r="J35" s="8"/>
      <c r="K35" s="8"/>
      <c r="L35" s="8"/>
    </row>
    <row r="36" spans="2:12" hidden="1">
      <c r="B36" s="15"/>
      <c r="C36" s="15"/>
      <c r="D36" s="9"/>
      <c r="E36" s="9" t="s">
        <v>28</v>
      </c>
      <c r="F36" s="7"/>
      <c r="G36" s="8"/>
      <c r="H36" s="8"/>
      <c r="I36" s="8"/>
      <c r="J36" s="8"/>
      <c r="K36" s="8"/>
      <c r="L36" s="8"/>
    </row>
    <row r="37" spans="2:12" hidden="1">
      <c r="B37" s="15"/>
      <c r="C37" s="15"/>
      <c r="D37" s="9"/>
      <c r="E37" s="9" t="s">
        <v>29</v>
      </c>
      <c r="F37" s="7"/>
      <c r="G37" s="8"/>
      <c r="H37" s="8"/>
      <c r="I37" s="8"/>
      <c r="J37" s="8"/>
      <c r="K37" s="8"/>
      <c r="L37" s="8"/>
    </row>
    <row r="38" spans="2:12" hidden="1">
      <c r="B38" s="15"/>
      <c r="C38" s="15"/>
      <c r="D38" s="9"/>
      <c r="E38" s="6"/>
      <c r="F38" s="7"/>
      <c r="G38" s="8"/>
      <c r="H38" s="8"/>
      <c r="I38" s="8"/>
      <c r="J38" s="8"/>
      <c r="K38" s="8"/>
      <c r="L38" s="8"/>
    </row>
    <row r="39" spans="2:12" hidden="1">
      <c r="B39" s="15"/>
      <c r="C39" s="15"/>
      <c r="D39" s="9"/>
      <c r="E39" s="6"/>
      <c r="F39" s="7"/>
      <c r="G39" s="8"/>
      <c r="H39" s="8"/>
      <c r="I39" s="8"/>
      <c r="J39" s="8"/>
      <c r="K39" s="8"/>
      <c r="L39" s="8"/>
    </row>
    <row r="40" spans="2:12" hidden="1">
      <c r="B40" s="15"/>
      <c r="C40" s="15"/>
      <c r="D40" s="9"/>
      <c r="E40" s="10" t="s">
        <v>22</v>
      </c>
      <c r="F40" s="12"/>
      <c r="G40" s="11">
        <f>SUM(G31:G39)</f>
        <v>0</v>
      </c>
      <c r="H40" s="11">
        <f>SUM(H31:H39)</f>
        <v>0</v>
      </c>
      <c r="I40" s="11">
        <f>SUM(I31:I39)</f>
        <v>0</v>
      </c>
      <c r="J40" s="11">
        <f>SUM(J31:J39)</f>
        <v>0</v>
      </c>
      <c r="K40" s="11">
        <f>SUM(K31:K39)</f>
        <v>0</v>
      </c>
      <c r="L40" s="11"/>
    </row>
    <row r="41" spans="2:12" hidden="1">
      <c r="B41" s="15" t="e">
        <f>#REF!</f>
        <v>#REF!</v>
      </c>
      <c r="C41" s="15" t="e">
        <f>#REF!</f>
        <v>#REF!</v>
      </c>
      <c r="D41" s="9" t="s">
        <v>23</v>
      </c>
      <c r="E41" s="9" t="s">
        <v>20</v>
      </c>
      <c r="F41" s="7"/>
      <c r="G41" s="8"/>
      <c r="H41" s="8"/>
      <c r="I41" s="8"/>
      <c r="J41" s="8"/>
      <c r="K41" s="8"/>
      <c r="L41" s="8"/>
    </row>
    <row r="42" spans="2:12" hidden="1">
      <c r="B42" s="15"/>
      <c r="C42" s="15"/>
      <c r="D42" s="9"/>
      <c r="E42" s="9" t="s">
        <v>24</v>
      </c>
      <c r="F42" s="7"/>
      <c r="G42" s="8"/>
      <c r="H42" s="8"/>
      <c r="I42" s="8"/>
      <c r="J42" s="8"/>
      <c r="K42" s="8"/>
      <c r="L42" s="8"/>
    </row>
    <row r="43" spans="2:12" hidden="1">
      <c r="B43" s="15"/>
      <c r="C43" s="15"/>
      <c r="D43" s="9"/>
      <c r="E43" s="9" t="s">
        <v>25</v>
      </c>
      <c r="F43" s="7"/>
      <c r="G43" s="8"/>
      <c r="H43" s="8"/>
      <c r="I43" s="8"/>
      <c r="J43" s="8"/>
      <c r="K43" s="8"/>
      <c r="L43" s="8"/>
    </row>
    <row r="44" spans="2:12" hidden="1">
      <c r="B44" s="15"/>
      <c r="C44" s="15"/>
      <c r="D44" s="9"/>
      <c r="E44" s="9" t="s">
        <v>26</v>
      </c>
      <c r="F44" s="7"/>
      <c r="G44" s="8"/>
      <c r="H44" s="8"/>
      <c r="I44" s="8"/>
      <c r="J44" s="8"/>
      <c r="K44" s="8"/>
      <c r="L44" s="8"/>
    </row>
    <row r="45" spans="2:12" hidden="1">
      <c r="B45" s="15"/>
      <c r="C45" s="15"/>
      <c r="D45" s="9"/>
      <c r="E45" s="9" t="s">
        <v>27</v>
      </c>
      <c r="F45" s="7"/>
      <c r="G45" s="8"/>
      <c r="H45" s="8"/>
      <c r="I45" s="8"/>
      <c r="J45" s="8"/>
      <c r="K45" s="8"/>
      <c r="L45" s="8"/>
    </row>
    <row r="46" spans="2:12" hidden="1">
      <c r="B46" s="15"/>
      <c r="C46" s="15"/>
      <c r="D46" s="9"/>
      <c r="E46" s="9" t="s">
        <v>28</v>
      </c>
      <c r="F46" s="7"/>
      <c r="G46" s="8"/>
      <c r="H46" s="8"/>
      <c r="I46" s="8"/>
      <c r="J46" s="8"/>
      <c r="K46" s="8"/>
      <c r="L46" s="8"/>
    </row>
    <row r="47" spans="2:12" hidden="1">
      <c r="B47" s="15"/>
      <c r="C47" s="15"/>
      <c r="D47" s="9"/>
      <c r="E47" s="9" t="s">
        <v>29</v>
      </c>
      <c r="F47" s="7"/>
      <c r="G47" s="8"/>
      <c r="H47" s="8"/>
      <c r="I47" s="8"/>
      <c r="J47" s="8"/>
      <c r="K47" s="8"/>
      <c r="L47" s="8"/>
    </row>
    <row r="48" spans="2:12" hidden="1">
      <c r="B48" s="15"/>
      <c r="C48" s="15"/>
      <c r="D48" s="9"/>
      <c r="E48" s="6"/>
      <c r="F48" s="7"/>
      <c r="G48" s="8"/>
      <c r="H48" s="8"/>
      <c r="I48" s="8"/>
      <c r="J48" s="8"/>
      <c r="K48" s="8"/>
      <c r="L48" s="8"/>
    </row>
    <row r="49" spans="2:12" hidden="1">
      <c r="B49" s="15"/>
      <c r="C49" s="15"/>
      <c r="D49" s="9"/>
      <c r="E49" s="6"/>
      <c r="F49" s="7"/>
      <c r="G49" s="8"/>
      <c r="H49" s="8"/>
      <c r="I49" s="8"/>
      <c r="J49" s="8"/>
      <c r="K49" s="8"/>
      <c r="L49" s="8"/>
    </row>
    <row r="50" spans="2:12" hidden="1">
      <c r="B50" s="15"/>
      <c r="C50" s="15"/>
      <c r="D50" s="9"/>
      <c r="E50" s="10" t="s">
        <v>22</v>
      </c>
      <c r="F50" s="12"/>
      <c r="G50" s="11">
        <f>SUM(G41:G49)</f>
        <v>0</v>
      </c>
      <c r="H50" s="11">
        <f>SUM(H41:H49)</f>
        <v>0</v>
      </c>
      <c r="I50" s="11">
        <f>SUM(I41:I49)</f>
        <v>0</v>
      </c>
      <c r="J50" s="11">
        <f>SUM(J41:J49)</f>
        <v>0</v>
      </c>
      <c r="K50" s="11">
        <f>SUM(K41:K49)</f>
        <v>0</v>
      </c>
      <c r="L50" s="11"/>
    </row>
    <row r="51" spans="2:12" s="31" customFormat="1" ht="13.5" customHeight="1">
      <c r="B51" s="27">
        <v>1</v>
      </c>
      <c r="C51" s="27">
        <v>3</v>
      </c>
      <c r="D51" s="28" t="s">
        <v>12</v>
      </c>
      <c r="E51" s="28" t="s">
        <v>13</v>
      </c>
      <c r="F51" s="29" t="s">
        <v>39</v>
      </c>
      <c r="G51" s="30">
        <v>150</v>
      </c>
      <c r="H51" s="30">
        <v>5.98</v>
      </c>
      <c r="I51" s="30">
        <v>16.690000000000001</v>
      </c>
      <c r="J51" s="30">
        <v>42.43</v>
      </c>
      <c r="K51" s="30">
        <v>341.47</v>
      </c>
      <c r="L51" s="30"/>
    </row>
    <row r="52" spans="2:12" s="31" customFormat="1" ht="13.5" customHeight="1">
      <c r="B52" s="27"/>
      <c r="C52" s="27"/>
      <c r="D52" s="28"/>
      <c r="E52" s="28" t="s">
        <v>13</v>
      </c>
      <c r="F52" s="29" t="s">
        <v>46</v>
      </c>
      <c r="G52" s="30">
        <v>50</v>
      </c>
      <c r="H52" s="30">
        <v>5.5</v>
      </c>
      <c r="I52" s="30">
        <v>0.9</v>
      </c>
      <c r="J52" s="30">
        <v>7.5</v>
      </c>
      <c r="K52" s="30">
        <v>92</v>
      </c>
      <c r="L52" s="30"/>
    </row>
    <row r="53" spans="2:12" s="31" customFormat="1" ht="13.5" customHeight="1">
      <c r="B53" s="27"/>
      <c r="C53" s="27"/>
      <c r="D53" s="28"/>
      <c r="E53" s="28" t="s">
        <v>14</v>
      </c>
      <c r="F53" s="29" t="s">
        <v>31</v>
      </c>
      <c r="G53" s="30">
        <v>200</v>
      </c>
      <c r="H53" s="30">
        <v>0.43</v>
      </c>
      <c r="I53" s="30">
        <v>0.09</v>
      </c>
      <c r="J53" s="30">
        <v>29.84</v>
      </c>
      <c r="K53" s="30">
        <v>119.2</v>
      </c>
      <c r="L53" s="30"/>
    </row>
    <row r="54" spans="2:12" s="31" customFormat="1" ht="13.5" customHeight="1">
      <c r="B54" s="27"/>
      <c r="C54" s="27"/>
      <c r="D54" s="28"/>
      <c r="E54" s="28" t="s">
        <v>16</v>
      </c>
      <c r="F54" s="29" t="s">
        <v>32</v>
      </c>
      <c r="G54" s="30">
        <v>30</v>
      </c>
      <c r="H54" s="30">
        <v>2.4300000000000002</v>
      </c>
      <c r="I54" s="30">
        <v>0.3</v>
      </c>
      <c r="J54" s="30">
        <v>14.64</v>
      </c>
      <c r="K54" s="30">
        <v>72.599999999999994</v>
      </c>
      <c r="L54" s="30"/>
    </row>
    <row r="55" spans="2:12" s="31" customFormat="1" ht="13.5" hidden="1" customHeight="1">
      <c r="B55" s="27"/>
      <c r="C55" s="27"/>
      <c r="D55" s="28"/>
      <c r="E55" s="28" t="s">
        <v>18</v>
      </c>
      <c r="F55" s="29"/>
      <c r="G55" s="30"/>
      <c r="H55" s="30"/>
      <c r="I55" s="30"/>
      <c r="J55" s="30"/>
      <c r="K55" s="30"/>
      <c r="L55" s="30"/>
    </row>
    <row r="56" spans="2:12" s="31" customFormat="1" ht="13.5" customHeight="1">
      <c r="B56" s="27"/>
      <c r="C56" s="27"/>
      <c r="D56" s="28"/>
      <c r="E56" s="28" t="s">
        <v>19</v>
      </c>
      <c r="F56" s="29" t="s">
        <v>47</v>
      </c>
      <c r="G56" s="30">
        <v>15</v>
      </c>
      <c r="H56" s="30">
        <v>1.05</v>
      </c>
      <c r="I56" s="30">
        <v>5.0999999999999996</v>
      </c>
      <c r="J56" s="30">
        <v>7.95</v>
      </c>
      <c r="K56" s="30">
        <v>82.5</v>
      </c>
      <c r="L56" s="30"/>
    </row>
    <row r="57" spans="2:12" hidden="1">
      <c r="B57" s="15"/>
      <c r="C57" s="15"/>
      <c r="D57" s="9"/>
      <c r="E57" s="6"/>
      <c r="F57" s="7"/>
      <c r="G57" s="8"/>
      <c r="H57" s="8"/>
      <c r="I57" s="8"/>
      <c r="J57" s="8"/>
      <c r="K57" s="8"/>
      <c r="L57" s="8"/>
    </row>
    <row r="58" spans="2:12" s="22" customFormat="1">
      <c r="B58" s="17"/>
      <c r="C58" s="17"/>
      <c r="D58" s="18"/>
      <c r="E58" s="19" t="s">
        <v>22</v>
      </c>
      <c r="F58" s="20"/>
      <c r="G58" s="21">
        <f>SUM(G51:G57)</f>
        <v>445</v>
      </c>
      <c r="H58" s="21">
        <f>SUM(H51:H57)</f>
        <v>15.39</v>
      </c>
      <c r="I58" s="21">
        <f>SUM(I51:I57)</f>
        <v>23.08</v>
      </c>
      <c r="J58" s="21">
        <f>SUM(J51:J57)</f>
        <v>102.36</v>
      </c>
      <c r="K58" s="21">
        <f>SUM(K51:K57)</f>
        <v>707.7700000000001</v>
      </c>
      <c r="L58" s="21"/>
    </row>
    <row r="59" spans="2:12" hidden="1">
      <c r="B59" s="15">
        <f>B51</f>
        <v>1</v>
      </c>
      <c r="C59" s="15">
        <f>C51</f>
        <v>3</v>
      </c>
      <c r="D59" s="9" t="s">
        <v>23</v>
      </c>
      <c r="E59" s="9" t="s">
        <v>20</v>
      </c>
      <c r="F59" s="7"/>
      <c r="G59" s="8"/>
      <c r="H59" s="8"/>
      <c r="I59" s="8"/>
      <c r="J59" s="8"/>
      <c r="K59" s="8"/>
      <c r="L59" s="8"/>
    </row>
    <row r="60" spans="2:12" hidden="1">
      <c r="B60" s="15"/>
      <c r="C60" s="15"/>
      <c r="D60" s="9"/>
      <c r="E60" s="9" t="s">
        <v>24</v>
      </c>
      <c r="F60" s="7"/>
      <c r="G60" s="8"/>
      <c r="H60" s="8"/>
      <c r="I60" s="8"/>
      <c r="J60" s="8"/>
      <c r="K60" s="8"/>
      <c r="L60" s="8"/>
    </row>
    <row r="61" spans="2:12" hidden="1">
      <c r="B61" s="15"/>
      <c r="C61" s="15"/>
      <c r="D61" s="9"/>
      <c r="E61" s="9" t="s">
        <v>25</v>
      </c>
      <c r="F61" s="7"/>
      <c r="G61" s="8"/>
      <c r="H61" s="8"/>
      <c r="I61" s="8"/>
      <c r="J61" s="8"/>
      <c r="K61" s="8"/>
      <c r="L61" s="8"/>
    </row>
    <row r="62" spans="2:12" hidden="1">
      <c r="B62" s="15"/>
      <c r="C62" s="15"/>
      <c r="D62" s="9"/>
      <c r="E62" s="9" t="s">
        <v>26</v>
      </c>
      <c r="F62" s="7"/>
      <c r="G62" s="8"/>
      <c r="H62" s="8"/>
      <c r="I62" s="8"/>
      <c r="J62" s="8"/>
      <c r="K62" s="8"/>
      <c r="L62" s="8"/>
    </row>
    <row r="63" spans="2:12" hidden="1">
      <c r="B63" s="15"/>
      <c r="C63" s="15"/>
      <c r="D63" s="9"/>
      <c r="E63" s="9" t="s">
        <v>27</v>
      </c>
      <c r="F63" s="7"/>
      <c r="G63" s="8"/>
      <c r="H63" s="8"/>
      <c r="I63" s="8"/>
      <c r="J63" s="8"/>
      <c r="K63" s="8"/>
      <c r="L63" s="8"/>
    </row>
    <row r="64" spans="2:12" hidden="1">
      <c r="B64" s="15"/>
      <c r="C64" s="15"/>
      <c r="D64" s="9"/>
      <c r="E64" s="9" t="s">
        <v>28</v>
      </c>
      <c r="F64" s="7"/>
      <c r="G64" s="8"/>
      <c r="H64" s="8"/>
      <c r="I64" s="8"/>
      <c r="J64" s="8"/>
      <c r="K64" s="8"/>
      <c r="L64" s="8"/>
    </row>
    <row r="65" spans="2:12" hidden="1">
      <c r="B65" s="15"/>
      <c r="C65" s="15"/>
      <c r="D65" s="9"/>
      <c r="E65" s="9" t="s">
        <v>29</v>
      </c>
      <c r="F65" s="7"/>
      <c r="G65" s="8"/>
      <c r="H65" s="8"/>
      <c r="I65" s="8"/>
      <c r="J65" s="8"/>
      <c r="K65" s="8"/>
      <c r="L65" s="8"/>
    </row>
    <row r="66" spans="2:12" hidden="1">
      <c r="B66" s="15"/>
      <c r="C66" s="15"/>
      <c r="D66" s="9"/>
      <c r="E66" s="6"/>
      <c r="F66" s="7"/>
      <c r="G66" s="8"/>
      <c r="H66" s="8"/>
      <c r="I66" s="8"/>
      <c r="J66" s="8"/>
      <c r="K66" s="8"/>
      <c r="L66" s="8"/>
    </row>
    <row r="67" spans="2:12" hidden="1">
      <c r="B67" s="15"/>
      <c r="C67" s="15"/>
      <c r="D67" s="9"/>
      <c r="E67" s="6"/>
      <c r="F67" s="7"/>
      <c r="G67" s="8"/>
      <c r="H67" s="8"/>
      <c r="I67" s="8"/>
      <c r="J67" s="8"/>
      <c r="K67" s="8"/>
      <c r="L67" s="8"/>
    </row>
    <row r="68" spans="2:12" hidden="1">
      <c r="B68" s="15"/>
      <c r="C68" s="15"/>
      <c r="D68" s="9"/>
      <c r="E68" s="10" t="s">
        <v>22</v>
      </c>
      <c r="F68" s="12"/>
      <c r="G68" s="11">
        <f>SUM(G59:G67)</f>
        <v>0</v>
      </c>
      <c r="H68" s="11">
        <f>SUM(H59:H67)</f>
        <v>0</v>
      </c>
      <c r="I68" s="11">
        <f>SUM(I59:I67)</f>
        <v>0</v>
      </c>
      <c r="J68" s="11">
        <f>SUM(J59:J67)</f>
        <v>0</v>
      </c>
      <c r="K68" s="11">
        <f>SUM(K59:K67)</f>
        <v>0</v>
      </c>
      <c r="L68" s="11"/>
    </row>
    <row r="69" spans="2:12" s="31" customFormat="1" ht="13.5" customHeight="1">
      <c r="B69" s="27">
        <v>1</v>
      </c>
      <c r="C69" s="27">
        <v>4</v>
      </c>
      <c r="D69" s="28" t="s">
        <v>23</v>
      </c>
      <c r="E69" s="28" t="s">
        <v>13</v>
      </c>
      <c r="F69" s="29" t="s">
        <v>45</v>
      </c>
      <c r="G69" s="30">
        <v>250</v>
      </c>
      <c r="H69" s="30">
        <v>8.36</v>
      </c>
      <c r="I69" s="30">
        <v>7.73</v>
      </c>
      <c r="J69" s="30">
        <v>19.329999999999998</v>
      </c>
      <c r="K69" s="30">
        <v>179.6</v>
      </c>
      <c r="L69" s="30"/>
    </row>
    <row r="70" spans="2:12" s="31" customFormat="1" ht="13.5" customHeight="1">
      <c r="B70" s="27"/>
      <c r="C70" s="27"/>
      <c r="D70" s="28"/>
      <c r="E70" s="28" t="s">
        <v>14</v>
      </c>
      <c r="F70" s="29" t="s">
        <v>51</v>
      </c>
      <c r="G70" s="30">
        <v>200</v>
      </c>
      <c r="H70" s="30">
        <v>0.01</v>
      </c>
      <c r="I70" s="30">
        <v>0</v>
      </c>
      <c r="J70" s="30">
        <v>19.98</v>
      </c>
      <c r="K70" s="30">
        <v>72.849999999999994</v>
      </c>
      <c r="L70" s="30"/>
    </row>
    <row r="71" spans="2:12" s="31" customFormat="1" ht="13.5" customHeight="1">
      <c r="B71" s="27"/>
      <c r="C71" s="27"/>
      <c r="D71" s="28"/>
      <c r="E71" s="28" t="s">
        <v>16</v>
      </c>
      <c r="F71" s="29" t="s">
        <v>32</v>
      </c>
      <c r="G71" s="30">
        <v>30</v>
      </c>
      <c r="H71" s="30">
        <v>2.4300000000000002</v>
      </c>
      <c r="I71" s="30">
        <v>0.3</v>
      </c>
      <c r="J71" s="30">
        <v>14.64</v>
      </c>
      <c r="K71" s="30">
        <v>72.599999999999994</v>
      </c>
      <c r="L71" s="30"/>
    </row>
    <row r="72" spans="2:12" s="31" customFormat="1" ht="13.5" customHeight="1">
      <c r="B72" s="27"/>
      <c r="C72" s="27"/>
      <c r="D72" s="28"/>
      <c r="E72" s="28" t="s">
        <v>18</v>
      </c>
      <c r="F72" s="29" t="s">
        <v>35</v>
      </c>
      <c r="G72" s="30">
        <v>170</v>
      </c>
      <c r="H72" s="30">
        <v>0.68</v>
      </c>
      <c r="I72" s="30">
        <v>0.68</v>
      </c>
      <c r="J72" s="30">
        <v>16.66</v>
      </c>
      <c r="K72" s="30">
        <v>79.900000000000006</v>
      </c>
      <c r="L72" s="30"/>
    </row>
    <row r="73" spans="2:12" s="31" customFormat="1" ht="13.5" customHeight="1">
      <c r="B73" s="27"/>
      <c r="C73" s="27"/>
      <c r="D73" s="28"/>
      <c r="E73" s="28" t="s">
        <v>19</v>
      </c>
      <c r="F73" s="29" t="s">
        <v>52</v>
      </c>
      <c r="G73" s="30">
        <v>20</v>
      </c>
      <c r="H73" s="30">
        <v>0.8</v>
      </c>
      <c r="I73" s="30">
        <v>3.68</v>
      </c>
      <c r="J73" s="30">
        <v>10.8</v>
      </c>
      <c r="K73" s="30">
        <v>76.8</v>
      </c>
      <c r="L73" s="30"/>
    </row>
    <row r="74" spans="2:12">
      <c r="B74" s="9"/>
      <c r="C74" s="9"/>
      <c r="D74" s="9"/>
      <c r="E74" s="19" t="s">
        <v>22</v>
      </c>
      <c r="F74" s="20"/>
      <c r="G74" s="21">
        <f>SUM(G69:G73)</f>
        <v>670</v>
      </c>
      <c r="H74" s="21">
        <f>SUM(H69:H73)</f>
        <v>12.28</v>
      </c>
      <c r="I74" s="21">
        <f>SUM(I69:I73)</f>
        <v>12.39</v>
      </c>
      <c r="J74" s="21">
        <f>SUM(J69:J73)</f>
        <v>81.41</v>
      </c>
      <c r="K74" s="21">
        <f>SUM(K69:K73)</f>
        <v>481.74999999999994</v>
      </c>
      <c r="L74" s="21"/>
    </row>
    <row r="75" spans="2:12" s="31" customFormat="1" ht="13.5" customHeight="1">
      <c r="B75" s="27">
        <v>1</v>
      </c>
      <c r="C75" s="27">
        <v>5</v>
      </c>
      <c r="D75" s="28" t="s">
        <v>12</v>
      </c>
      <c r="E75" s="28" t="s">
        <v>13</v>
      </c>
      <c r="F75" s="29" t="s">
        <v>53</v>
      </c>
      <c r="G75" s="30">
        <v>210</v>
      </c>
      <c r="H75" s="30">
        <v>4.83</v>
      </c>
      <c r="I75" s="30">
        <v>6.07</v>
      </c>
      <c r="J75" s="30">
        <v>51.81</v>
      </c>
      <c r="K75" s="30">
        <v>278.7</v>
      </c>
      <c r="L75" s="30"/>
    </row>
    <row r="76" spans="2:12" s="31" customFormat="1" ht="13.5" customHeight="1">
      <c r="B76" s="27"/>
      <c r="C76" s="27"/>
      <c r="D76" s="28"/>
      <c r="E76" s="28" t="s">
        <v>13</v>
      </c>
      <c r="F76" s="29" t="s">
        <v>21</v>
      </c>
      <c r="G76" s="30">
        <v>60</v>
      </c>
      <c r="H76" s="30">
        <v>7.1</v>
      </c>
      <c r="I76" s="30">
        <v>6.38</v>
      </c>
      <c r="J76" s="30">
        <v>0.44</v>
      </c>
      <c r="K76" s="30">
        <v>88</v>
      </c>
      <c r="L76" s="30"/>
    </row>
    <row r="77" spans="2:12" s="31" customFormat="1" ht="13.5" customHeight="1">
      <c r="B77" s="27"/>
      <c r="C77" s="27"/>
      <c r="D77" s="28"/>
      <c r="E77" s="28" t="s">
        <v>27</v>
      </c>
      <c r="F77" s="29" t="s">
        <v>38</v>
      </c>
      <c r="G77" s="30">
        <v>200</v>
      </c>
      <c r="H77" s="30">
        <v>0.04</v>
      </c>
      <c r="I77" s="30">
        <v>0</v>
      </c>
      <c r="J77" s="30">
        <v>18.73</v>
      </c>
      <c r="K77" s="30">
        <v>75.3</v>
      </c>
      <c r="L77" s="30"/>
    </row>
    <row r="78" spans="2:12" s="31" customFormat="1" ht="13.5" customHeight="1">
      <c r="B78" s="27"/>
      <c r="C78" s="27"/>
      <c r="D78" s="28"/>
      <c r="E78" s="28" t="s">
        <v>16</v>
      </c>
      <c r="F78" s="29" t="s">
        <v>17</v>
      </c>
      <c r="G78" s="30">
        <v>45</v>
      </c>
      <c r="H78" s="30">
        <v>6.04</v>
      </c>
      <c r="I78" s="30">
        <v>4.72</v>
      </c>
      <c r="J78" s="30">
        <v>14.68</v>
      </c>
      <c r="K78" s="30">
        <v>113.2</v>
      </c>
      <c r="L78" s="30"/>
    </row>
    <row r="79" spans="2:12" hidden="1">
      <c r="B79" s="15"/>
      <c r="C79" s="15"/>
      <c r="D79" s="9"/>
      <c r="E79" s="6"/>
      <c r="F79" s="7"/>
      <c r="G79" s="8"/>
      <c r="H79" s="8"/>
      <c r="I79" s="8"/>
      <c r="J79" s="8"/>
      <c r="K79" s="8"/>
      <c r="L79" s="8"/>
    </row>
    <row r="80" spans="2:12" s="22" customFormat="1">
      <c r="B80" s="17"/>
      <c r="C80" s="17"/>
      <c r="D80" s="18"/>
      <c r="E80" s="19" t="s">
        <v>22</v>
      </c>
      <c r="F80" s="20"/>
      <c r="G80" s="21">
        <f>SUM(G75:G79)</f>
        <v>515</v>
      </c>
      <c r="H80" s="21">
        <f>SUM(H75:H79)</f>
        <v>18.009999999999998</v>
      </c>
      <c r="I80" s="21">
        <f>SUM(I75:I79)</f>
        <v>17.169999999999998</v>
      </c>
      <c r="J80" s="21">
        <f>SUM(J75:J79)</f>
        <v>85.66</v>
      </c>
      <c r="K80" s="21">
        <f>SUM(K75:K79)</f>
        <v>555.20000000000005</v>
      </c>
      <c r="L80" s="21"/>
    </row>
    <row r="81" spans="2:12" hidden="1">
      <c r="B81" s="15">
        <f>B75</f>
        <v>1</v>
      </c>
      <c r="C81" s="15">
        <f>C75</f>
        <v>5</v>
      </c>
      <c r="D81" s="9" t="s">
        <v>23</v>
      </c>
      <c r="E81" s="9" t="s">
        <v>20</v>
      </c>
      <c r="F81" s="7"/>
      <c r="G81" s="8"/>
      <c r="H81" s="8"/>
      <c r="I81" s="8"/>
      <c r="J81" s="8"/>
      <c r="K81" s="8"/>
      <c r="L81" s="8"/>
    </row>
    <row r="82" spans="2:12" hidden="1">
      <c r="B82" s="15"/>
      <c r="C82" s="15"/>
      <c r="D82" s="9"/>
      <c r="E82" s="9" t="s">
        <v>24</v>
      </c>
      <c r="F82" s="7"/>
      <c r="G82" s="8"/>
      <c r="H82" s="8"/>
      <c r="I82" s="8"/>
      <c r="J82" s="8"/>
      <c r="K82" s="8"/>
      <c r="L82" s="8"/>
    </row>
    <row r="83" spans="2:12" hidden="1">
      <c r="B83" s="15"/>
      <c r="C83" s="15"/>
      <c r="D83" s="9"/>
      <c r="E83" s="9" t="s">
        <v>25</v>
      </c>
      <c r="F83" s="7"/>
      <c r="G83" s="8"/>
      <c r="H83" s="8"/>
      <c r="I83" s="8"/>
      <c r="J83" s="8"/>
      <c r="K83" s="8"/>
      <c r="L83" s="8"/>
    </row>
    <row r="84" spans="2:12" hidden="1">
      <c r="B84" s="15"/>
      <c r="C84" s="15"/>
      <c r="D84" s="9"/>
      <c r="E84" s="9" t="s">
        <v>26</v>
      </c>
      <c r="F84" s="7"/>
      <c r="G84" s="8"/>
      <c r="H84" s="8"/>
      <c r="I84" s="8"/>
      <c r="J84" s="8"/>
      <c r="K84" s="8"/>
      <c r="L84" s="8"/>
    </row>
    <row r="85" spans="2:12" hidden="1">
      <c r="B85" s="15"/>
      <c r="C85" s="15"/>
      <c r="D85" s="9"/>
      <c r="E85" s="9" t="s">
        <v>27</v>
      </c>
      <c r="F85" s="7"/>
      <c r="G85" s="8"/>
      <c r="H85" s="8"/>
      <c r="I85" s="8"/>
      <c r="J85" s="8"/>
      <c r="K85" s="8"/>
      <c r="L85" s="8"/>
    </row>
    <row r="86" spans="2:12" hidden="1">
      <c r="B86" s="15"/>
      <c r="C86" s="15"/>
      <c r="D86" s="9"/>
      <c r="E86" s="9" t="s">
        <v>28</v>
      </c>
      <c r="F86" s="7"/>
      <c r="G86" s="8"/>
      <c r="H86" s="8"/>
      <c r="I86" s="8"/>
      <c r="J86" s="8"/>
      <c r="K86" s="8"/>
      <c r="L86" s="8"/>
    </row>
    <row r="87" spans="2:12" hidden="1">
      <c r="B87" s="15"/>
      <c r="C87" s="15"/>
      <c r="D87" s="9"/>
      <c r="E87" s="9" t="s">
        <v>29</v>
      </c>
      <c r="F87" s="7"/>
      <c r="G87" s="8"/>
      <c r="H87" s="8"/>
      <c r="I87" s="8"/>
      <c r="J87" s="8"/>
      <c r="K87" s="8"/>
      <c r="L87" s="8"/>
    </row>
    <row r="88" spans="2:12" hidden="1">
      <c r="B88" s="15"/>
      <c r="C88" s="15"/>
      <c r="D88" s="9"/>
      <c r="E88" s="6"/>
      <c r="F88" s="7"/>
      <c r="G88" s="8"/>
      <c r="H88" s="8"/>
      <c r="I88" s="8"/>
      <c r="J88" s="8"/>
      <c r="K88" s="8"/>
      <c r="L88" s="8"/>
    </row>
    <row r="89" spans="2:12" hidden="1">
      <c r="B89" s="15"/>
      <c r="C89" s="15"/>
      <c r="D89" s="9"/>
      <c r="E89" s="6"/>
      <c r="F89" s="7"/>
      <c r="G89" s="8"/>
      <c r="H89" s="8"/>
      <c r="I89" s="8"/>
      <c r="J89" s="8"/>
      <c r="K89" s="8"/>
      <c r="L89" s="8"/>
    </row>
    <row r="90" spans="2:12" hidden="1">
      <c r="B90" s="15"/>
      <c r="C90" s="15"/>
      <c r="D90" s="9"/>
      <c r="E90" s="10" t="s">
        <v>22</v>
      </c>
      <c r="F90" s="12"/>
      <c r="G90" s="11">
        <f>SUM(G81:G89)</f>
        <v>0</v>
      </c>
      <c r="H90" s="11">
        <f>SUM(H81:H89)</f>
        <v>0</v>
      </c>
      <c r="I90" s="11">
        <f>SUM(I81:I89)</f>
        <v>0</v>
      </c>
      <c r="J90" s="11">
        <f>SUM(J81:J89)</f>
        <v>0</v>
      </c>
      <c r="K90" s="11">
        <f>SUM(K81:K89)</f>
        <v>0</v>
      </c>
      <c r="L90" s="11"/>
    </row>
    <row r="91" spans="2:12" s="31" customFormat="1" ht="13.5" customHeight="1">
      <c r="B91" s="27">
        <v>2</v>
      </c>
      <c r="C91" s="27">
        <v>6</v>
      </c>
      <c r="D91" s="28" t="s">
        <v>12</v>
      </c>
      <c r="E91" s="28" t="s">
        <v>13</v>
      </c>
      <c r="F91" s="29" t="s">
        <v>43</v>
      </c>
      <c r="G91" s="30">
        <v>210</v>
      </c>
      <c r="H91" s="30">
        <v>4.87</v>
      </c>
      <c r="I91" s="30">
        <v>7.38</v>
      </c>
      <c r="J91" s="30">
        <v>43.41</v>
      </c>
      <c r="K91" s="30">
        <v>263.7</v>
      </c>
      <c r="L91" s="30"/>
    </row>
    <row r="92" spans="2:12" hidden="1">
      <c r="B92" s="15"/>
      <c r="C92" s="15"/>
      <c r="D92" s="9"/>
      <c r="E92" s="6"/>
      <c r="F92" s="7"/>
      <c r="G92" s="8"/>
      <c r="H92" s="8"/>
      <c r="I92" s="8"/>
      <c r="J92" s="8"/>
      <c r="K92" s="8"/>
      <c r="L92" s="8"/>
    </row>
    <row r="93" spans="2:12" s="31" customFormat="1" ht="13.5" customHeight="1">
      <c r="B93" s="27"/>
      <c r="C93" s="27"/>
      <c r="D93" s="28"/>
      <c r="E93" s="28" t="s">
        <v>14</v>
      </c>
      <c r="F93" s="29" t="s">
        <v>54</v>
      </c>
      <c r="G93" s="30">
        <v>200</v>
      </c>
      <c r="H93" s="30">
        <v>1.47</v>
      </c>
      <c r="I93" s="30">
        <v>1.7</v>
      </c>
      <c r="J93" s="30">
        <v>11.28</v>
      </c>
      <c r="K93" s="30">
        <v>64.42</v>
      </c>
      <c r="L93" s="30"/>
    </row>
    <row r="94" spans="2:12" s="31" customFormat="1" ht="13.5" customHeight="1">
      <c r="B94" s="27"/>
      <c r="C94" s="27"/>
      <c r="D94" s="28"/>
      <c r="E94" s="28" t="s">
        <v>16</v>
      </c>
      <c r="F94" s="29" t="s">
        <v>17</v>
      </c>
      <c r="G94" s="30">
        <v>45</v>
      </c>
      <c r="H94" s="30">
        <v>6.04</v>
      </c>
      <c r="I94" s="30">
        <v>4.72</v>
      </c>
      <c r="J94" s="30">
        <v>14.68</v>
      </c>
      <c r="K94" s="30">
        <v>113.2</v>
      </c>
      <c r="L94" s="30"/>
    </row>
    <row r="95" spans="2:12" s="31" customFormat="1" ht="13.5" customHeight="1">
      <c r="B95" s="27"/>
      <c r="C95" s="27"/>
      <c r="D95" s="28"/>
      <c r="E95" s="28" t="s">
        <v>18</v>
      </c>
      <c r="F95" s="29" t="s">
        <v>55</v>
      </c>
      <c r="G95" s="30">
        <v>100</v>
      </c>
      <c r="H95" s="30">
        <v>0.8</v>
      </c>
      <c r="I95" s="30">
        <v>0.2</v>
      </c>
      <c r="J95" s="30">
        <v>7.5</v>
      </c>
      <c r="K95" s="30">
        <v>33</v>
      </c>
      <c r="L95" s="30"/>
    </row>
    <row r="96" spans="2:12" s="31" customFormat="1" ht="13.5" customHeight="1">
      <c r="B96" s="27"/>
      <c r="C96" s="27"/>
      <c r="D96" s="28"/>
      <c r="E96" s="28"/>
      <c r="F96" s="29" t="s">
        <v>47</v>
      </c>
      <c r="G96" s="30">
        <v>15</v>
      </c>
      <c r="H96" s="30">
        <v>1.05</v>
      </c>
      <c r="I96" s="30">
        <v>5.0999999999999996</v>
      </c>
      <c r="J96" s="30">
        <v>7.95</v>
      </c>
      <c r="K96" s="30">
        <v>82.5</v>
      </c>
      <c r="L96" s="30"/>
    </row>
    <row r="97" spans="2:12" s="22" customFormat="1">
      <c r="B97" s="17"/>
      <c r="C97" s="17"/>
      <c r="D97" s="18"/>
      <c r="E97" s="19" t="s">
        <v>22</v>
      </c>
      <c r="F97" s="20"/>
      <c r="G97" s="21">
        <f>SUM(G91:G96)</f>
        <v>570</v>
      </c>
      <c r="H97" s="21">
        <f>SUM(H91:H96)</f>
        <v>14.23</v>
      </c>
      <c r="I97" s="21">
        <f>SUM(I91:I96)</f>
        <v>19.100000000000001</v>
      </c>
      <c r="J97" s="21">
        <f>SUM(J91:J96)</f>
        <v>84.820000000000007</v>
      </c>
      <c r="K97" s="21">
        <f>SUM(K91:K96)</f>
        <v>556.81999999999994</v>
      </c>
      <c r="L97" s="21"/>
    </row>
    <row r="98" spans="2:12" hidden="1">
      <c r="B98" s="15">
        <f>B91</f>
        <v>2</v>
      </c>
      <c r="C98" s="15">
        <f>C91</f>
        <v>6</v>
      </c>
      <c r="D98" s="9" t="s">
        <v>23</v>
      </c>
      <c r="E98" s="9" t="s">
        <v>20</v>
      </c>
      <c r="F98" s="7"/>
      <c r="G98" s="8"/>
      <c r="H98" s="8"/>
      <c r="I98" s="8"/>
      <c r="J98" s="8"/>
      <c r="K98" s="8"/>
      <c r="L98" s="8"/>
    </row>
    <row r="99" spans="2:12" hidden="1">
      <c r="B99" s="15"/>
      <c r="C99" s="15"/>
      <c r="D99" s="9"/>
      <c r="E99" s="9" t="s">
        <v>24</v>
      </c>
      <c r="F99" s="7"/>
      <c r="G99" s="8"/>
      <c r="H99" s="8"/>
      <c r="I99" s="8"/>
      <c r="J99" s="8"/>
      <c r="K99" s="8"/>
      <c r="L99" s="8"/>
    </row>
    <row r="100" spans="2:12" hidden="1">
      <c r="B100" s="15"/>
      <c r="C100" s="15"/>
      <c r="D100" s="9"/>
      <c r="E100" s="9" t="s">
        <v>25</v>
      </c>
      <c r="F100" s="7"/>
      <c r="G100" s="8"/>
      <c r="H100" s="8"/>
      <c r="I100" s="8"/>
      <c r="J100" s="8"/>
      <c r="K100" s="8"/>
      <c r="L100" s="8"/>
    </row>
    <row r="101" spans="2:12" hidden="1">
      <c r="B101" s="15"/>
      <c r="C101" s="15"/>
      <c r="D101" s="9"/>
      <c r="E101" s="9" t="s">
        <v>26</v>
      </c>
      <c r="F101" s="7"/>
      <c r="G101" s="8"/>
      <c r="H101" s="8"/>
      <c r="I101" s="8"/>
      <c r="J101" s="8"/>
      <c r="K101" s="8"/>
      <c r="L101" s="8"/>
    </row>
    <row r="102" spans="2:12" hidden="1">
      <c r="B102" s="15"/>
      <c r="C102" s="15"/>
      <c r="D102" s="9"/>
      <c r="E102" s="9" t="s">
        <v>27</v>
      </c>
      <c r="F102" s="7"/>
      <c r="G102" s="8"/>
      <c r="H102" s="8"/>
      <c r="I102" s="8"/>
      <c r="J102" s="8"/>
      <c r="K102" s="8"/>
      <c r="L102" s="8"/>
    </row>
    <row r="103" spans="2:12" hidden="1">
      <c r="B103" s="15"/>
      <c r="C103" s="15"/>
      <c r="D103" s="9"/>
      <c r="E103" s="9" t="s">
        <v>28</v>
      </c>
      <c r="F103" s="7"/>
      <c r="G103" s="8"/>
      <c r="H103" s="8"/>
      <c r="I103" s="8"/>
      <c r="J103" s="8"/>
      <c r="K103" s="8"/>
      <c r="L103" s="8"/>
    </row>
    <row r="104" spans="2:12" hidden="1">
      <c r="B104" s="15"/>
      <c r="C104" s="15"/>
      <c r="D104" s="9"/>
      <c r="E104" s="9" t="s">
        <v>29</v>
      </c>
      <c r="F104" s="7"/>
      <c r="G104" s="8"/>
      <c r="H104" s="8"/>
      <c r="I104" s="8"/>
      <c r="J104" s="8"/>
      <c r="K104" s="8"/>
      <c r="L104" s="8"/>
    </row>
    <row r="105" spans="2:12" hidden="1">
      <c r="B105" s="15"/>
      <c r="C105" s="15"/>
      <c r="D105" s="9"/>
      <c r="E105" s="6"/>
      <c r="F105" s="7"/>
      <c r="G105" s="8"/>
      <c r="H105" s="8"/>
      <c r="I105" s="8"/>
      <c r="J105" s="8"/>
      <c r="K105" s="8"/>
      <c r="L105" s="8"/>
    </row>
    <row r="106" spans="2:12" hidden="1">
      <c r="B106" s="15"/>
      <c r="C106" s="15"/>
      <c r="D106" s="9"/>
      <c r="E106" s="6"/>
      <c r="F106" s="7"/>
      <c r="G106" s="8"/>
      <c r="H106" s="8"/>
      <c r="I106" s="8"/>
      <c r="J106" s="8"/>
      <c r="K106" s="8"/>
      <c r="L106" s="8"/>
    </row>
    <row r="107" spans="2:12" hidden="1">
      <c r="B107" s="15"/>
      <c r="C107" s="15"/>
      <c r="D107" s="9"/>
      <c r="E107" s="10" t="s">
        <v>22</v>
      </c>
      <c r="F107" s="12"/>
      <c r="G107" s="11">
        <f>SUM(G98:G106)</f>
        <v>0</v>
      </c>
      <c r="H107" s="11">
        <f>SUM(H98:H106)</f>
        <v>0</v>
      </c>
      <c r="I107" s="11">
        <f>SUM(I98:I106)</f>
        <v>0</v>
      </c>
      <c r="J107" s="11">
        <f>SUM(J98:J106)</f>
        <v>0</v>
      </c>
      <c r="K107" s="11">
        <f>SUM(K98:K106)</f>
        <v>0</v>
      </c>
      <c r="L107" s="11"/>
    </row>
    <row r="108" spans="2:12" s="31" customFormat="1" ht="13.5" customHeight="1">
      <c r="B108" s="27">
        <v>2</v>
      </c>
      <c r="C108" s="27">
        <v>7</v>
      </c>
      <c r="D108" s="28" t="s">
        <v>23</v>
      </c>
      <c r="E108" s="28" t="s">
        <v>26</v>
      </c>
      <c r="F108" s="29" t="s">
        <v>39</v>
      </c>
      <c r="G108" s="30">
        <v>150</v>
      </c>
      <c r="H108" s="30">
        <v>5.91</v>
      </c>
      <c r="I108" s="30">
        <v>16.690000000000001</v>
      </c>
      <c r="J108" s="30">
        <v>42.43</v>
      </c>
      <c r="K108" s="30">
        <v>341.47</v>
      </c>
      <c r="L108" s="30"/>
    </row>
    <row r="109" spans="2:12" s="31" customFormat="1" ht="13.5" customHeight="1">
      <c r="B109" s="27"/>
      <c r="C109" s="27"/>
      <c r="D109" s="28"/>
      <c r="E109" s="28" t="s">
        <v>13</v>
      </c>
      <c r="F109" s="29" t="s">
        <v>48</v>
      </c>
      <c r="G109" s="30">
        <v>60</v>
      </c>
      <c r="H109" s="30">
        <v>7.38</v>
      </c>
      <c r="I109" s="30">
        <v>16.32</v>
      </c>
      <c r="J109" s="30">
        <v>0.9</v>
      </c>
      <c r="K109" s="30">
        <v>181.2</v>
      </c>
      <c r="L109" s="30"/>
    </row>
    <row r="110" spans="2:12" s="31" customFormat="1" ht="13.5" customHeight="1">
      <c r="B110" s="27"/>
      <c r="C110" s="27"/>
      <c r="D110" s="28"/>
      <c r="E110" s="28" t="s">
        <v>14</v>
      </c>
      <c r="F110" s="29" t="s">
        <v>56</v>
      </c>
      <c r="G110" s="30">
        <v>200</v>
      </c>
      <c r="H110" s="30">
        <v>0.06</v>
      </c>
      <c r="I110" s="30">
        <v>0.01</v>
      </c>
      <c r="J110" s="30">
        <v>20.13</v>
      </c>
      <c r="K110" s="30">
        <v>80.650000000000006</v>
      </c>
      <c r="L110" s="30"/>
    </row>
    <row r="111" spans="2:12" s="31" customFormat="1" ht="13.5" customHeight="1">
      <c r="B111" s="27"/>
      <c r="C111" s="27"/>
      <c r="D111" s="28"/>
      <c r="E111" s="28" t="s">
        <v>16</v>
      </c>
      <c r="F111" s="29" t="s">
        <v>32</v>
      </c>
      <c r="G111" s="30">
        <v>30</v>
      </c>
      <c r="H111" s="30">
        <v>2.4300000000000002</v>
      </c>
      <c r="I111" s="30">
        <v>0.3</v>
      </c>
      <c r="J111" s="30">
        <v>14.64</v>
      </c>
      <c r="K111" s="30">
        <v>72.599999999999994</v>
      </c>
      <c r="L111" s="30"/>
    </row>
    <row r="112" spans="2:12" s="31" customFormat="1" ht="13.5" customHeight="1">
      <c r="B112" s="27"/>
      <c r="C112" s="27"/>
      <c r="D112" s="28"/>
      <c r="E112" s="28" t="s">
        <v>19</v>
      </c>
      <c r="F112" s="29" t="s">
        <v>36</v>
      </c>
      <c r="G112" s="30">
        <v>30</v>
      </c>
      <c r="H112" s="30">
        <v>1.3</v>
      </c>
      <c r="I112" s="30">
        <v>5.4</v>
      </c>
      <c r="J112" s="30">
        <v>18.899999999999999</v>
      </c>
      <c r="K112" s="30">
        <v>129</v>
      </c>
      <c r="L112" s="30"/>
    </row>
    <row r="113" spans="2:12" hidden="1">
      <c r="B113" s="15"/>
      <c r="C113" s="15"/>
      <c r="D113" s="9"/>
      <c r="E113" s="6"/>
      <c r="F113" s="7"/>
      <c r="G113" s="8"/>
      <c r="H113" s="8"/>
      <c r="I113" s="8"/>
      <c r="J113" s="8"/>
      <c r="K113" s="8"/>
      <c r="L113" s="8"/>
    </row>
    <row r="114" spans="2:12">
      <c r="B114" s="17"/>
      <c r="C114" s="17"/>
      <c r="D114" s="18"/>
      <c r="E114" s="19" t="s">
        <v>22</v>
      </c>
      <c r="F114" s="20"/>
      <c r="G114" s="21">
        <f>SUM(G108:G113)</f>
        <v>470</v>
      </c>
      <c r="H114" s="21">
        <f>SUM(H108:H113)</f>
        <v>17.079999999999998</v>
      </c>
      <c r="I114" s="21">
        <f>SUM(I108:I113)</f>
        <v>38.72</v>
      </c>
      <c r="J114" s="21">
        <f>SUM(J108:J113)</f>
        <v>97</v>
      </c>
      <c r="K114" s="21">
        <f>SUM(K108:K113)</f>
        <v>804.92000000000007</v>
      </c>
      <c r="L114" s="21"/>
    </row>
    <row r="115" spans="2:12" hidden="1">
      <c r="B115" s="15">
        <f>B108</f>
        <v>2</v>
      </c>
      <c r="C115" s="15">
        <f>C108</f>
        <v>7</v>
      </c>
      <c r="D115" s="9" t="s">
        <v>23</v>
      </c>
      <c r="E115" s="9" t="s">
        <v>20</v>
      </c>
      <c r="F115" s="7"/>
      <c r="G115" s="8"/>
      <c r="H115" s="8"/>
      <c r="I115" s="8"/>
      <c r="J115" s="8"/>
      <c r="K115" s="8"/>
      <c r="L115" s="8"/>
    </row>
    <row r="116" spans="2:12" hidden="1">
      <c r="B116" s="15"/>
      <c r="C116" s="15"/>
      <c r="D116" s="9"/>
      <c r="E116" s="9" t="s">
        <v>24</v>
      </c>
      <c r="F116" s="7"/>
      <c r="G116" s="8"/>
      <c r="H116" s="8"/>
      <c r="I116" s="8"/>
      <c r="J116" s="8"/>
      <c r="K116" s="8"/>
      <c r="L116" s="8"/>
    </row>
    <row r="117" spans="2:12" hidden="1">
      <c r="B117" s="15"/>
      <c r="C117" s="15"/>
      <c r="D117" s="9"/>
      <c r="E117" s="9" t="s">
        <v>25</v>
      </c>
      <c r="F117" s="7"/>
      <c r="G117" s="8"/>
      <c r="H117" s="8"/>
      <c r="I117" s="8"/>
      <c r="J117" s="8"/>
      <c r="K117" s="8"/>
      <c r="L117" s="8"/>
    </row>
    <row r="118" spans="2:12" hidden="1">
      <c r="B118" s="15"/>
      <c r="C118" s="15"/>
      <c r="D118" s="9"/>
      <c r="E118" s="9" t="s">
        <v>26</v>
      </c>
      <c r="F118" s="7"/>
      <c r="G118" s="8"/>
      <c r="H118" s="8"/>
      <c r="I118" s="8"/>
      <c r="J118" s="8"/>
      <c r="K118" s="8"/>
      <c r="L118" s="8"/>
    </row>
    <row r="119" spans="2:12" hidden="1">
      <c r="B119" s="15"/>
      <c r="C119" s="15"/>
      <c r="D119" s="9"/>
      <c r="E119" s="9" t="s">
        <v>27</v>
      </c>
      <c r="F119" s="7"/>
      <c r="G119" s="8"/>
      <c r="H119" s="8"/>
      <c r="I119" s="8"/>
      <c r="J119" s="8"/>
      <c r="K119" s="8"/>
      <c r="L119" s="8"/>
    </row>
    <row r="120" spans="2:12" hidden="1">
      <c r="B120" s="15"/>
      <c r="C120" s="15"/>
      <c r="D120" s="9"/>
      <c r="E120" s="9" t="s">
        <v>28</v>
      </c>
      <c r="F120" s="7"/>
      <c r="G120" s="8"/>
      <c r="H120" s="8"/>
      <c r="I120" s="8"/>
      <c r="J120" s="8"/>
      <c r="K120" s="8"/>
      <c r="L120" s="8"/>
    </row>
    <row r="121" spans="2:12" hidden="1">
      <c r="B121" s="15"/>
      <c r="C121" s="15"/>
      <c r="D121" s="9"/>
      <c r="E121" s="9" t="s">
        <v>29</v>
      </c>
      <c r="F121" s="7"/>
      <c r="G121" s="8"/>
      <c r="H121" s="8"/>
      <c r="I121" s="8"/>
      <c r="J121" s="8"/>
      <c r="K121" s="8"/>
      <c r="L121" s="8"/>
    </row>
    <row r="122" spans="2:12" hidden="1">
      <c r="B122" s="15"/>
      <c r="C122" s="15"/>
      <c r="D122" s="9"/>
      <c r="E122" s="6"/>
      <c r="F122" s="7"/>
      <c r="G122" s="8"/>
      <c r="H122" s="8"/>
      <c r="I122" s="8"/>
      <c r="J122" s="8"/>
      <c r="K122" s="8"/>
      <c r="L122" s="8"/>
    </row>
    <row r="123" spans="2:12" hidden="1">
      <c r="B123" s="15"/>
      <c r="C123" s="15"/>
      <c r="D123" s="9"/>
      <c r="E123" s="6"/>
      <c r="F123" s="7"/>
      <c r="G123" s="8"/>
      <c r="H123" s="8"/>
      <c r="I123" s="8"/>
      <c r="J123" s="8"/>
      <c r="K123" s="8"/>
      <c r="L123" s="8"/>
    </row>
    <row r="124" spans="2:12" hidden="1">
      <c r="B124" s="15"/>
      <c r="C124" s="15"/>
      <c r="D124" s="9"/>
      <c r="E124" s="10" t="s">
        <v>22</v>
      </c>
      <c r="F124" s="12"/>
      <c r="G124" s="11">
        <f>SUM(G115:G123)</f>
        <v>0</v>
      </c>
      <c r="H124" s="11">
        <f>SUM(H115:H123)</f>
        <v>0</v>
      </c>
      <c r="I124" s="11">
        <f>SUM(I115:I123)</f>
        <v>0</v>
      </c>
      <c r="J124" s="11">
        <f>SUM(J115:J123)</f>
        <v>0</v>
      </c>
      <c r="K124" s="11">
        <f>SUM(K115:K123)</f>
        <v>0</v>
      </c>
      <c r="L124" s="11"/>
    </row>
    <row r="125" spans="2:12" s="31" customFormat="1" ht="13.5" customHeight="1">
      <c r="B125" s="27">
        <v>2</v>
      </c>
      <c r="C125" s="27">
        <v>8</v>
      </c>
      <c r="D125" s="28" t="s">
        <v>12</v>
      </c>
      <c r="E125" s="28" t="s">
        <v>13</v>
      </c>
      <c r="F125" s="29" t="s">
        <v>40</v>
      </c>
      <c r="G125" s="30">
        <v>150</v>
      </c>
      <c r="H125" s="30">
        <v>16.3</v>
      </c>
      <c r="I125" s="30">
        <v>14</v>
      </c>
      <c r="J125" s="30">
        <v>33.979999999999997</v>
      </c>
      <c r="K125" s="30">
        <v>324.89999999999998</v>
      </c>
      <c r="L125" s="30"/>
    </row>
    <row r="126" spans="2:12" s="31" customFormat="1" ht="13.5" customHeight="1">
      <c r="B126" s="27"/>
      <c r="C126" s="27"/>
      <c r="D126" s="28"/>
      <c r="E126" s="28" t="s">
        <v>14</v>
      </c>
      <c r="F126" s="29" t="s">
        <v>31</v>
      </c>
      <c r="G126" s="30">
        <v>200</v>
      </c>
      <c r="H126" s="30">
        <v>0.43</v>
      </c>
      <c r="I126" s="30">
        <v>0.09</v>
      </c>
      <c r="J126" s="30">
        <v>29.84</v>
      </c>
      <c r="K126" s="30">
        <v>119.2</v>
      </c>
      <c r="L126" s="30"/>
    </row>
    <row r="127" spans="2:12" s="31" customFormat="1" ht="13.5" customHeight="1">
      <c r="B127" s="27"/>
      <c r="C127" s="27"/>
      <c r="D127" s="28"/>
      <c r="E127" s="28" t="s">
        <v>16</v>
      </c>
      <c r="F127" s="29" t="s">
        <v>32</v>
      </c>
      <c r="G127" s="30">
        <v>30</v>
      </c>
      <c r="H127" s="30">
        <v>2.4300000000000002</v>
      </c>
      <c r="I127" s="30">
        <v>0.3</v>
      </c>
      <c r="J127" s="30">
        <v>14.64</v>
      </c>
      <c r="K127" s="30">
        <v>72.599999999999994</v>
      </c>
      <c r="L127" s="30"/>
    </row>
    <row r="128" spans="2:12" s="31" customFormat="1" ht="13.5" customHeight="1">
      <c r="B128" s="27"/>
      <c r="C128" s="27"/>
      <c r="D128" s="28"/>
      <c r="E128" s="28" t="s">
        <v>18</v>
      </c>
      <c r="F128" s="29" t="s">
        <v>35</v>
      </c>
      <c r="G128" s="30">
        <v>150</v>
      </c>
      <c r="H128" s="30">
        <v>0.6</v>
      </c>
      <c r="I128" s="30">
        <v>0.6</v>
      </c>
      <c r="J128" s="30">
        <v>14.7</v>
      </c>
      <c r="K128" s="30">
        <v>70.5</v>
      </c>
      <c r="L128" s="30"/>
    </row>
    <row r="129" spans="2:12">
      <c r="B129" s="23"/>
      <c r="C129" s="23"/>
      <c r="D129" s="24"/>
      <c r="E129" s="19" t="s">
        <v>22</v>
      </c>
      <c r="F129" s="25"/>
      <c r="G129" s="26">
        <f>SUM(G125:G128)</f>
        <v>530</v>
      </c>
      <c r="H129" s="26">
        <f>SUM(H125:H128)</f>
        <v>19.760000000000002</v>
      </c>
      <c r="I129" s="26">
        <f>SUM(I125:I128)</f>
        <v>14.99</v>
      </c>
      <c r="J129" s="26">
        <f>SUM(J125:J128)</f>
        <v>93.16</v>
      </c>
      <c r="K129" s="26">
        <f>SUM(K125:K128)</f>
        <v>587.19999999999993</v>
      </c>
      <c r="L129" s="26"/>
    </row>
    <row r="130" spans="2:12" s="31" customFormat="1" ht="13.5" customHeight="1">
      <c r="B130" s="27">
        <v>2</v>
      </c>
      <c r="C130" s="27">
        <v>9</v>
      </c>
      <c r="D130" s="28" t="s">
        <v>23</v>
      </c>
      <c r="E130" s="28" t="s">
        <v>26</v>
      </c>
      <c r="F130" s="29" t="s">
        <v>57</v>
      </c>
      <c r="G130" s="30">
        <v>150</v>
      </c>
      <c r="H130" s="30">
        <v>5.14</v>
      </c>
      <c r="I130" s="30">
        <v>10.59</v>
      </c>
      <c r="J130" s="30">
        <v>51.31</v>
      </c>
      <c r="K130" s="30">
        <v>317.87</v>
      </c>
      <c r="L130" s="30"/>
    </row>
    <row r="131" spans="2:12" s="31" customFormat="1" ht="13.5" customHeight="1">
      <c r="B131" s="27"/>
      <c r="C131" s="27"/>
      <c r="D131" s="28"/>
      <c r="E131" s="28" t="s">
        <v>13</v>
      </c>
      <c r="F131" s="29" t="s">
        <v>58</v>
      </c>
      <c r="G131" s="30">
        <v>60</v>
      </c>
      <c r="H131" s="30">
        <v>12.3</v>
      </c>
      <c r="I131" s="30">
        <v>8.93</v>
      </c>
      <c r="J131" s="30">
        <v>4.99</v>
      </c>
      <c r="K131" s="30">
        <v>152.1</v>
      </c>
      <c r="L131" s="30"/>
    </row>
    <row r="132" spans="2:12" s="31" customFormat="1" ht="13.5" customHeight="1">
      <c r="B132" s="27"/>
      <c r="C132" s="27"/>
      <c r="D132" s="28"/>
      <c r="E132" s="28" t="s">
        <v>27</v>
      </c>
      <c r="F132" s="29" t="s">
        <v>59</v>
      </c>
      <c r="G132" s="30">
        <v>200</v>
      </c>
      <c r="H132" s="30">
        <v>0.75</v>
      </c>
      <c r="I132" s="30">
        <v>0.06</v>
      </c>
      <c r="J132" s="30">
        <v>27.53</v>
      </c>
      <c r="K132" s="30">
        <v>111.55</v>
      </c>
      <c r="L132" s="30"/>
    </row>
    <row r="133" spans="2:12" s="31" customFormat="1" ht="13.5" customHeight="1">
      <c r="B133" s="27"/>
      <c r="C133" s="27"/>
      <c r="D133" s="28"/>
      <c r="E133" s="28" t="s">
        <v>16</v>
      </c>
      <c r="F133" s="29" t="s">
        <v>32</v>
      </c>
      <c r="G133" s="30">
        <v>30</v>
      </c>
      <c r="H133" s="30">
        <v>2.4300000000000002</v>
      </c>
      <c r="I133" s="30">
        <v>0.3</v>
      </c>
      <c r="J133" s="30">
        <v>14.64</v>
      </c>
      <c r="K133" s="30">
        <v>72.599999999999994</v>
      </c>
      <c r="L133" s="30"/>
    </row>
    <row r="134" spans="2:12" s="31" customFormat="1" ht="13.5" customHeight="1">
      <c r="B134" s="27"/>
      <c r="C134" s="27"/>
      <c r="D134" s="28"/>
      <c r="E134" s="28" t="s">
        <v>18</v>
      </c>
      <c r="F134" s="29" t="s">
        <v>35</v>
      </c>
      <c r="G134" s="30">
        <v>150</v>
      </c>
      <c r="H134" s="30">
        <v>0.6</v>
      </c>
      <c r="I134" s="30">
        <v>0.6</v>
      </c>
      <c r="J134" s="30">
        <v>14.7</v>
      </c>
      <c r="K134" s="30">
        <v>70.5</v>
      </c>
      <c r="L134" s="30"/>
    </row>
    <row r="135" spans="2:12">
      <c r="B135" s="15"/>
      <c r="C135" s="15"/>
      <c r="D135" s="9"/>
      <c r="E135" s="19" t="s">
        <v>22</v>
      </c>
      <c r="F135" s="20"/>
      <c r="G135" s="21">
        <f>SUM(G130:G134)</f>
        <v>590</v>
      </c>
      <c r="H135" s="21">
        <f>SUM(H130:H134)</f>
        <v>21.220000000000002</v>
      </c>
      <c r="I135" s="21">
        <f>SUM(I130:I134)</f>
        <v>20.48</v>
      </c>
      <c r="J135" s="21">
        <f>SUM(J130:J134)</f>
        <v>113.17000000000002</v>
      </c>
      <c r="K135" s="21">
        <f>SUM(K130:K134)</f>
        <v>724.62</v>
      </c>
      <c r="L135" s="21"/>
    </row>
    <row r="136" spans="2:12" s="31" customFormat="1" ht="13.5" customHeight="1">
      <c r="B136" s="27">
        <v>2</v>
      </c>
      <c r="C136" s="27">
        <v>5</v>
      </c>
      <c r="D136" s="28" t="s">
        <v>12</v>
      </c>
      <c r="E136" s="28" t="s">
        <v>13</v>
      </c>
      <c r="F136" s="29" t="s">
        <v>49</v>
      </c>
      <c r="G136" s="30">
        <v>260</v>
      </c>
      <c r="H136" s="30">
        <v>8.15</v>
      </c>
      <c r="I136" s="30">
        <v>7.43</v>
      </c>
      <c r="J136" s="30">
        <v>43.54</v>
      </c>
      <c r="K136" s="30">
        <v>271.89999999999998</v>
      </c>
      <c r="L136" s="30"/>
    </row>
    <row r="137" spans="2:12" hidden="1">
      <c r="B137" s="15"/>
      <c r="C137" s="15"/>
      <c r="D137" s="9"/>
      <c r="E137" s="6"/>
      <c r="F137" s="7"/>
      <c r="G137" s="8"/>
      <c r="H137" s="8"/>
      <c r="I137" s="8"/>
      <c r="J137" s="8"/>
      <c r="K137" s="8"/>
      <c r="L137" s="8"/>
    </row>
    <row r="138" spans="2:12" s="31" customFormat="1" ht="13.5" customHeight="1">
      <c r="B138" s="27"/>
      <c r="C138" s="27"/>
      <c r="D138" s="28"/>
      <c r="E138" s="28" t="s">
        <v>14</v>
      </c>
      <c r="F138" s="29" t="s">
        <v>38</v>
      </c>
      <c r="G138" s="30">
        <v>200</v>
      </c>
      <c r="H138" s="30">
        <v>0.04</v>
      </c>
      <c r="I138" s="30">
        <v>0</v>
      </c>
      <c r="J138" s="30">
        <v>18.73</v>
      </c>
      <c r="K138" s="30">
        <v>75.3</v>
      </c>
      <c r="L138" s="30"/>
    </row>
    <row r="139" spans="2:12" s="31" customFormat="1" ht="13.5" customHeight="1">
      <c r="B139" s="27"/>
      <c r="C139" s="27"/>
      <c r="D139" s="28"/>
      <c r="E139" s="28" t="s">
        <v>16</v>
      </c>
      <c r="F139" s="29" t="s">
        <v>41</v>
      </c>
      <c r="G139" s="30">
        <v>65</v>
      </c>
      <c r="H139" s="30">
        <v>0.16</v>
      </c>
      <c r="I139" s="30">
        <v>0.02</v>
      </c>
      <c r="J139" s="30">
        <v>0.56000000000000005</v>
      </c>
      <c r="K139" s="30">
        <v>121.65</v>
      </c>
      <c r="L139" s="30"/>
    </row>
    <row r="140" spans="2:12" ht="15" hidden="1" customHeight="1">
      <c r="B140" s="15"/>
      <c r="C140" s="15"/>
      <c r="D140" s="9"/>
      <c r="E140" s="9" t="s">
        <v>18</v>
      </c>
      <c r="F140" s="7"/>
      <c r="G140" s="8"/>
      <c r="H140" s="8"/>
      <c r="I140" s="8"/>
      <c r="J140" s="8"/>
      <c r="K140" s="8"/>
      <c r="L140" s="8"/>
    </row>
    <row r="141" spans="2:12" s="31" customFormat="1" ht="13.5" customHeight="1">
      <c r="B141" s="27"/>
      <c r="C141" s="27"/>
      <c r="D141" s="28"/>
      <c r="E141" s="28" t="s">
        <v>20</v>
      </c>
      <c r="F141" s="29" t="s">
        <v>21</v>
      </c>
      <c r="G141" s="30">
        <v>60</v>
      </c>
      <c r="H141" s="30">
        <v>7.1</v>
      </c>
      <c r="I141" s="30">
        <v>6.38</v>
      </c>
      <c r="J141" s="30">
        <v>0.44</v>
      </c>
      <c r="K141" s="30">
        <v>88</v>
      </c>
      <c r="L141" s="30"/>
    </row>
    <row r="142" spans="2:12">
      <c r="B142" s="15"/>
      <c r="C142" s="15"/>
      <c r="D142" s="9"/>
      <c r="E142" s="19" t="s">
        <v>22</v>
      </c>
      <c r="F142" s="20"/>
      <c r="G142" s="21">
        <f>SUM(G136:G141)</f>
        <v>585</v>
      </c>
      <c r="H142" s="21">
        <f>SUM(H136:H141)</f>
        <v>15.45</v>
      </c>
      <c r="I142" s="21">
        <f>SUM(I136:I141)</f>
        <v>13.829999999999998</v>
      </c>
      <c r="J142" s="21">
        <f>SUM(J136:J141)</f>
        <v>63.269999999999996</v>
      </c>
      <c r="K142" s="21">
        <f>SUM(K136:K141)</f>
        <v>556.85</v>
      </c>
      <c r="L142" s="21"/>
    </row>
    <row r="143" spans="2:12" hidden="1">
      <c r="B143" s="15">
        <f>B136</f>
        <v>2</v>
      </c>
      <c r="C143" s="15">
        <f>C136</f>
        <v>5</v>
      </c>
      <c r="D143" s="9" t="s">
        <v>23</v>
      </c>
      <c r="E143" s="9" t="s">
        <v>20</v>
      </c>
      <c r="F143" s="7"/>
      <c r="G143" s="8"/>
      <c r="H143" s="8"/>
      <c r="I143" s="8"/>
      <c r="J143" s="8"/>
      <c r="K143" s="8"/>
      <c r="L143" s="8"/>
    </row>
    <row r="144" spans="2:12" hidden="1">
      <c r="B144" s="15"/>
      <c r="C144" s="15"/>
      <c r="D144" s="9"/>
      <c r="E144" s="9" t="s">
        <v>24</v>
      </c>
      <c r="F144" s="7"/>
      <c r="G144" s="8"/>
      <c r="H144" s="8"/>
      <c r="I144" s="8"/>
      <c r="J144" s="8"/>
      <c r="K144" s="8"/>
      <c r="L144" s="8"/>
    </row>
    <row r="145" spans="2:12" hidden="1">
      <c r="B145" s="15"/>
      <c r="C145" s="15"/>
      <c r="D145" s="9"/>
      <c r="E145" s="9" t="s">
        <v>25</v>
      </c>
      <c r="F145" s="7"/>
      <c r="G145" s="8"/>
      <c r="H145" s="8"/>
      <c r="I145" s="8"/>
      <c r="J145" s="8"/>
      <c r="K145" s="8"/>
      <c r="L145" s="8"/>
    </row>
    <row r="146" spans="2:12" hidden="1">
      <c r="B146" s="15"/>
      <c r="C146" s="15"/>
      <c r="D146" s="9"/>
      <c r="E146" s="9" t="s">
        <v>26</v>
      </c>
      <c r="F146" s="7"/>
      <c r="G146" s="8"/>
      <c r="H146" s="8"/>
      <c r="I146" s="8"/>
      <c r="J146" s="8"/>
      <c r="K146" s="8"/>
      <c r="L146" s="8"/>
    </row>
    <row r="147" spans="2:12" hidden="1">
      <c r="B147" s="15"/>
      <c r="C147" s="15"/>
      <c r="D147" s="9"/>
      <c r="E147" s="9" t="s">
        <v>27</v>
      </c>
      <c r="F147" s="7"/>
      <c r="G147" s="8"/>
      <c r="H147" s="8"/>
      <c r="I147" s="8"/>
      <c r="J147" s="8"/>
      <c r="K147" s="8"/>
      <c r="L147" s="8"/>
    </row>
    <row r="148" spans="2:12" hidden="1">
      <c r="B148" s="15"/>
      <c r="C148" s="15"/>
      <c r="D148" s="9"/>
      <c r="E148" s="9" t="s">
        <v>28</v>
      </c>
      <c r="F148" s="7"/>
      <c r="G148" s="8"/>
      <c r="H148" s="8"/>
      <c r="I148" s="8"/>
      <c r="J148" s="8"/>
      <c r="K148" s="8"/>
      <c r="L148" s="8"/>
    </row>
    <row r="149" spans="2:12" hidden="1">
      <c r="B149" s="15"/>
      <c r="C149" s="15"/>
      <c r="D149" s="9"/>
      <c r="E149" s="9" t="s">
        <v>29</v>
      </c>
      <c r="F149" s="7"/>
      <c r="G149" s="8"/>
      <c r="H149" s="8"/>
      <c r="I149" s="8"/>
      <c r="J149" s="8"/>
      <c r="K149" s="8"/>
      <c r="L149" s="8"/>
    </row>
    <row r="150" spans="2:12" hidden="1">
      <c r="B150" s="15"/>
      <c r="C150" s="15"/>
      <c r="D150" s="9"/>
      <c r="E150" s="6"/>
      <c r="F150" s="7"/>
      <c r="G150" s="8"/>
      <c r="H150" s="8"/>
      <c r="I150" s="8"/>
      <c r="J150" s="8"/>
      <c r="K150" s="8"/>
      <c r="L150" s="8"/>
    </row>
    <row r="151" spans="2:12" hidden="1">
      <c r="B151" s="15"/>
      <c r="C151" s="15"/>
      <c r="D151" s="9"/>
      <c r="E151" s="6"/>
      <c r="F151" s="7"/>
      <c r="G151" s="8"/>
      <c r="H151" s="8"/>
      <c r="I151" s="8"/>
      <c r="J151" s="8"/>
      <c r="K151" s="8"/>
      <c r="L151" s="8"/>
    </row>
    <row r="152" spans="2:12" hidden="1">
      <c r="B152" s="15"/>
      <c r="C152" s="15"/>
      <c r="D152" s="9"/>
      <c r="E152" s="10" t="s">
        <v>22</v>
      </c>
      <c r="F152" s="12"/>
      <c r="G152" s="11">
        <f>SUM(G143:G151)</f>
        <v>0</v>
      </c>
      <c r="H152" s="11">
        <f t="shared" ref="H152:K152" si="0">SUM(H143:H151)</f>
        <v>0</v>
      </c>
      <c r="I152" s="11">
        <f t="shared" si="0"/>
        <v>0</v>
      </c>
      <c r="J152" s="11">
        <f t="shared" si="0"/>
        <v>0</v>
      </c>
      <c r="K152" s="11">
        <f t="shared" si="0"/>
        <v>0</v>
      </c>
      <c r="L152" s="11"/>
    </row>
    <row r="153" spans="2:12">
      <c r="B153" s="16"/>
      <c r="C153" s="16"/>
      <c r="D153" s="40" t="s">
        <v>42</v>
      </c>
      <c r="E153" s="40"/>
      <c r="F153" s="40"/>
      <c r="G153" s="17">
        <f>G12+G30+G58+G74+G80+G97+G114+G129+G135+G142</f>
        <v>5385</v>
      </c>
      <c r="H153" s="17">
        <f>H12+H30+H58+H74+H80+H97+H114+H129+H135+H142</f>
        <v>185.52999999999997</v>
      </c>
      <c r="I153" s="17">
        <f>I12+I30+I58+I74+I80+I97+I114+I129+I135+I142</f>
        <v>201.15999999999997</v>
      </c>
      <c r="J153" s="17">
        <f>J12+J30+J58+J74+J80+J97+J114+J129+J135+J142</f>
        <v>899.01</v>
      </c>
      <c r="K153" s="17">
        <f>K12+K30+K58+K74+K80+K97+K114+K129+K135+K142</f>
        <v>6279.55</v>
      </c>
      <c r="L153" s="15"/>
    </row>
  </sheetData>
  <mergeCells count="5">
    <mergeCell ref="D1:F1"/>
    <mergeCell ref="I1:L1"/>
    <mergeCell ref="I2:L2"/>
    <mergeCell ref="I3:L3"/>
    <mergeCell ref="D153:F153"/>
  </mergeCells>
  <pageMargins left="0.70866141732283472" right="0.19685039370078741" top="0.31496062992125984" bottom="0.23622047244094491" header="0.27559055118110237" footer="0.43307086614173229"/>
  <pageSetup paperSize="9" scale="67" orientation="portrait" r:id="rId1"/>
  <ignoredErrors>
    <ignoredError sqref="G129 I129:K12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RePack by SPecialiST</cp:lastModifiedBy>
  <cp:lastPrinted>2024-02-08T00:25:56Z</cp:lastPrinted>
  <dcterms:created xsi:type="dcterms:W3CDTF">2024-01-16T01:59:13Z</dcterms:created>
  <dcterms:modified xsi:type="dcterms:W3CDTF">2025-02-13T01:54:10Z</dcterms:modified>
</cp:coreProperties>
</file>